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\Desktop\DAFEFI\LEY DE DISCIPLINA\2021\2DO TRIMESTRE\2do. Trimestre Ley de Disciplina Financiera\"/>
    </mc:Choice>
  </mc:AlternateContent>
  <xr:revisionPtr revIDLastSave="0" documentId="13_ncr:1_{7D71FC38-9BEA-4899-B63F-C89C4C9C22B1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6a. Por Objeto del Gasto" sheetId="7" r:id="rId1"/>
    <sheet name="Fechas" sheetId="13" state="hidden" r:id="rId2"/>
    <sheet name="fuente1" sheetId="12" state="hidden" r:id="rId3"/>
    <sheet name="BExRepositorySheet" sheetId="9" state="veryHidden" r:id="rId4"/>
  </sheets>
  <externalReferences>
    <externalReference r:id="rId5"/>
  </externalReferences>
  <definedNames>
    <definedName name="_xlnm.Print_Area" localSheetId="0">'6a. Por Objeto del Gasto'!$A$1:$J$163</definedName>
    <definedName name="_xlnm.Print_Titles" localSheetId="0">'6a. Por Objeto del Gasto'!$2:$8</definedName>
  </definedNames>
  <calcPr calcId="181029"/>
  <fileRecoveryPr autoRecover="0"/>
</workbook>
</file>

<file path=xl/calcChain.xml><?xml version="1.0" encoding="utf-8"?>
<calcChain xmlns="http://schemas.openxmlformats.org/spreadsheetml/2006/main">
  <c r="F4" i="13" l="1"/>
  <c r="F5" i="13" s="1"/>
  <c r="E4" i="13"/>
  <c r="B10" i="13" l="1"/>
  <c r="E5" i="13"/>
</calcChain>
</file>

<file path=xl/sharedStrings.xml><?xml version="1.0" encoding="utf-8"?>
<sst xmlns="http://schemas.openxmlformats.org/spreadsheetml/2006/main" count="594" uniqueCount="218">
  <si>
    <t>(PESOS)</t>
  </si>
  <si>
    <t>Concepto (c)</t>
  </si>
  <si>
    <t>Aprobado (d)</t>
  </si>
  <si>
    <t>Devengado</t>
  </si>
  <si>
    <t xml:space="preserve">Pagado 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</si>
  <si>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</si>
  <si>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</si>
  <si>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</si>
  <si>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</si>
  <si>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</si>
  <si>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</si>
  <si>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</si>
  <si>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</si>
  <si>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</si>
  <si>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</si>
  <si>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</si>
  <si>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</si>
  <si>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</si>
  <si>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</si>
  <si>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</si>
  <si>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</si>
  <si>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</si>
  <si>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</si>
  <si>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</si>
  <si>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</si>
  <si>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</si>
  <si>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</si>
  <si>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</si>
  <si>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</si>
  <si>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</si>
  <si>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</si>
  <si>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</si>
  <si>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</si>
  <si>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</si>
  <si>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</si>
  <si>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</si>
  <si>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</si>
  <si>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</si>
  <si>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</si>
  <si>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</si>
  <si>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</si>
  <si>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</si>
  <si>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</si>
  <si>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</si>
  <si>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</si>
  <si>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</si>
  <si>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</si>
  <si>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</si>
  <si>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</si>
  <si>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</si>
  <si>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</si>
  <si>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</si>
  <si>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</si>
  <si>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</si>
  <si>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</si>
  <si>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</si>
  <si>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</si>
  <si>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</si>
  <si>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</si>
  <si>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</si>
  <si>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</si>
  <si>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</si>
  <si>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</si>
  <si>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</si>
  <si>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</si>
  <si>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h1) Participaciones</t>
  </si>
  <si>
    <t>h2) Aportaciones</t>
  </si>
  <si>
    <t>h3) Convenios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</si>
  <si>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</si>
  <si>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</si>
  <si>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</si>
  <si>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</si>
  <si>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</si>
  <si>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</si>
  <si>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</si>
  <si>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</si>
  <si>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t>.</t>
  </si>
  <si>
    <t>Concepto</t>
  </si>
  <si>
    <t>SERVICIOS PERSONALES</t>
  </si>
  <si>
    <t/>
  </si>
  <si>
    <t>REMUNERACIONES ADICIONALES Y ESPECIALES</t>
  </si>
  <si>
    <t>SEGURIDAD SOCIAL</t>
  </si>
  <si>
    <t>PREVISIONES</t>
  </si>
  <si>
    <t>MATERIALES Y SUMINISTROS</t>
  </si>
  <si>
    <t>ALIMENTOS Y UTENSILIOS</t>
  </si>
  <si>
    <t>COMBUSTIBLES, LUBRICANTES Y ADITIVOS</t>
  </si>
  <si>
    <t>MATERIALES Y SUMINISTROS PARA SEGURIDAD</t>
  </si>
  <si>
    <t>HERRAMIENTAS, REFACCIONES Y ACCESORIOS MENORES</t>
  </si>
  <si>
    <t>SERVICIOS GENERALES</t>
  </si>
  <si>
    <t>SERVICIOS DE ARRENDAMIENTO</t>
  </si>
  <si>
    <t>SERVICIOS FINANCIEROS, BANCARIOS Y COMERCIALES</t>
  </si>
  <si>
    <t>SERVICIOS OFICIALES</t>
  </si>
  <si>
    <t>OTROS SERVICIOS GENERALES</t>
  </si>
  <si>
    <t>TRANSFERENCIAS, ASIGNACIONES, SUBSIDIOS Y OTRAS AYUDAS</t>
  </si>
  <si>
    <t>SUBSIDIOS Y SUBVENCIONES</t>
  </si>
  <si>
    <t>AYUDAS SOCIALES</t>
  </si>
  <si>
    <t>PENSIONES Y JUBILACIONES</t>
  </si>
  <si>
    <t>TRANSFERENCIAS A LA SEGURIDAD SOCIAL</t>
  </si>
  <si>
    <t>DONATIVOS</t>
  </si>
  <si>
    <t>TRANSFERENCIAS AL EXTERIOR</t>
  </si>
  <si>
    <t>BIENES MUEBLES, INMUEBLES E INTANGIBLES</t>
  </si>
  <si>
    <t>MOBILIARIO Y EQUIPO EDUCACIONAL Y RECREATIVO</t>
  </si>
  <si>
    <t>EQUIPO DE DEFENSA Y SEGURIDAD</t>
  </si>
  <si>
    <t>MAQUINARIA, OTROS EQUIPOS Y HERRAMIENTAS</t>
  </si>
  <si>
    <t>ACTIVOS INTANGIBLES</t>
  </si>
  <si>
    <t>INVERSIONES FINANCIERAS Y OTRAS PROVISIONES</t>
  </si>
  <si>
    <t>INVERSIONES PARA EL FOMENTO DE ACTIVIDADES PRODUCTIVAS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</si>
  <si>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</si>
  <si>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</si>
  <si>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</si>
  <si>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</si>
  <si>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</si>
  <si>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</si>
  <si>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COSTO POR COBERTURAS</t>
  </si>
  <si>
    <t>APOYOS FINANCIEROS</t>
  </si>
  <si>
    <t>ADEUDOS DE EJERCICIOS FISCALES ANTERIORES (ADEFAS)</t>
  </si>
  <si>
    <t>Resultado total</t>
  </si>
  <si>
    <t xml:space="preserve">
Aprobado</t>
  </si>
  <si>
    <t xml:space="preserve">
Ampliaciones y Reducciones</t>
  </si>
  <si>
    <t xml:space="preserve">
Modificado</t>
  </si>
  <si>
    <t xml:space="preserve">
Devengado</t>
  </si>
  <si>
    <t xml:space="preserve">
Pagado</t>
  </si>
  <si>
    <t xml:space="preserve">
SubEjercido</t>
  </si>
  <si>
    <t>BIENES INMUEBLES</t>
  </si>
  <si>
    <t>PROYECTOS PRODUCTIVOS Y ACCIONES DE FOMENTO</t>
  </si>
  <si>
    <t>ACCIONES Y PARTICIPACIONES DE CAPITAL</t>
  </si>
  <si>
    <t>CONCATENAR("Del ",1," de ", G1, " al ",DIA(FIN.MES(FECHA(D1,F1,1),0))," de ",H1," del ",D1)</t>
  </si>
  <si>
    <t>Periodo</t>
  </si>
  <si>
    <t>Ejercicio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</si>
  <si>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</si>
  <si>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</si>
  <si>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</si>
  <si>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</si>
  <si>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</si>
  <si>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</si>
  <si>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</si>
  <si>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</si>
  <si>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</si>
  <si>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</si>
  <si>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</si>
  <si>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</si>
  <si>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MES Inicial</t>
  </si>
  <si>
    <t>MES Final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</si>
  <si>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</si>
  <si>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</si>
  <si>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</si>
  <si>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</si>
  <si>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</si>
  <si>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</si>
  <si>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</si>
  <si>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</si>
  <si>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</si>
  <si>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</si>
  <si>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</si>
  <si>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</si>
  <si>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</si>
  <si>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</si>
  <si>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</si>
  <si>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</si>
  <si>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</si>
  <si>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</si>
  <si>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</si>
  <si>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</si>
  <si>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</si>
  <si>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</si>
  <si>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</si>
  <si>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</si>
  <si>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</si>
  <si>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GOBIERNO DEL ESTADO DE MICHOACÁN DE OCAMPO</t>
  </si>
  <si>
    <t>01-ENE..06-JUN</t>
  </si>
  <si>
    <t>21</t>
  </si>
  <si>
    <t>1</t>
  </si>
  <si>
    <t>REMUNERACIONES AL PERSONAL DE CARÁCTER PERMANENTE</t>
  </si>
  <si>
    <t>REMUNERACIONES AL PERSONAL DE CARÁCTER TRANSITORIO</t>
  </si>
  <si>
    <t>OTRAS PRESTACIONES SOCIALES Y ECONÓMICAS</t>
  </si>
  <si>
    <t>PAGO DE ESTÍMULOS A SERVIDORES PÚBLICOS</t>
  </si>
  <si>
    <t>MATERIALES DE ADMINISTRACIÓN, EMISIÓN DE DOCUMENTOS Y ARTÍCULOS OFICIALES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</si>
  <si>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</si>
  <si>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</si>
  <si>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</si>
  <si>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VESTUARIOS, BLANCOS, PRENDAS DE PROTECCIÓN Y ARTÍCULOS DEPORTIVOS</t>
  </si>
  <si>
    <t>SERVICIOS BÁSICOS</t>
  </si>
  <si>
    <t>SERVICIOS PROFESIONALES, CIENTÍFICOS, TÉCNICOS Y OTROS SERVICIOS</t>
  </si>
  <si>
    <t>SERVICIOS DE INSTALACIÓN, REPARACIÓN, MANTENIMIENTO Y CONSERVACIÓN</t>
  </si>
  <si>
    <t>SERVICIOS DE COMUNICACIÓN SOCIAL Y PUBLICIDAD</t>
  </si>
  <si>
    <t>SERVICIOS DE TRASLADO Y VIÁTICOS</t>
  </si>
  <si>
    <t>TRANSFERENCIAS INTERNAS Y ASIGNACIONES AL SECTOR PÚBLICO</t>
  </si>
  <si>
    <t>TRANSFERENCIAS AL RESTO DEL SECTOR PÚBLICO</t>
  </si>
  <si>
    <t>TRANSFERENCIAS A FIDEICOMISOS, MANDATOS Y OTROS ANÁLOGOS</t>
  </si>
  <si>
    <t>MOBILIARIO Y EQUIPO DE ADMINISTRACIÓN</t>
  </si>
  <si>
    <t>EQUIPO E INSTRUMENTAL MÉDICO Y DE LABORATORIO</t>
  </si>
  <si>
    <t>VEHÍCULOS Y EQUIPO DE TRANSPORTE</t>
  </si>
  <si>
    <t>ACTIVOS BIOLÓGICOS</t>
  </si>
  <si>
    <t>INVERSIÓN PÚBLICA</t>
  </si>
  <si>
    <t>OBRA PÚBLICA EN BIENES DE DOMINIO PÚBLICO</t>
  </si>
  <si>
    <t>OBRA PÚBLICA EN BIENES PROPIOS</t>
  </si>
  <si>
    <t>COMPRA DE TÍTULOS Y VALORES</t>
  </si>
  <si>
    <t>CONCESIÓN DE PRESTAMOS</t>
  </si>
  <si>
    <t>INVERSIONES EN FIDEICOMISOS, MANDATOS Y OTROS ANÁLOGOS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</si>
  <si>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</si>
  <si>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</si>
  <si>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</si>
  <si>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</si>
  <si>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</si>
  <si>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2</t>
  </si>
  <si>
    <t>Del 1 de Enero al 30 de Junio del 2021</t>
  </si>
  <si>
    <t xml:space="preserve">I. Gasto No Etiquetado  </t>
  </si>
  <si>
    <t xml:space="preserve">A. Servicios Personales  </t>
  </si>
  <si>
    <t xml:space="preserve">B. Materiales y Suministros  </t>
  </si>
  <si>
    <t xml:space="preserve">C. Servicios Generales </t>
  </si>
  <si>
    <t xml:space="preserve">D. Transferencias, Asignaciones, Subsidios y Otras Ayudas  </t>
  </si>
  <si>
    <t xml:space="preserve">E. Bienes Muebles, Inmuebles e Intangibles  </t>
  </si>
  <si>
    <t xml:space="preserve">G. Inversiones Financieras y Otras Provisiones  </t>
  </si>
  <si>
    <t xml:space="preserve">H. Participaciones y Aportaciones  </t>
  </si>
  <si>
    <t xml:space="preserve">I. Deuda Pública  </t>
  </si>
  <si>
    <t xml:space="preserve">II. Gasto Etiquetado  </t>
  </si>
  <si>
    <t xml:space="preserve">B. Materiales y Suministros </t>
  </si>
  <si>
    <t xml:space="preserve">C. Servicios Generales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</si>
</sst>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\-\ #,##0.00"/>
    <numFmt numFmtId="165" formatCode="#,##0.0000000"/>
    <numFmt numFmtId="166" formatCode="#,##0.0000000;\-\ #,##0.0000000"/>
    <numFmt numFmtId="167" formatCode="#,##0.0000000000000000"/>
  </numFmts>
  <fonts count="30" x14ac:knownFonts="1">
    <font>
      <sz val="10"/>
      <name val="Arial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8">
    <xf numFmtId="0" fontId="0" fillId="0" borderId="0"/>
    <xf numFmtId="0" fontId="25" fillId="0" borderId="0" applyNumberFormat="0" applyFill="0" applyBorder="0" applyAlignment="0" applyProtection="0"/>
    <xf numFmtId="0" fontId="7" fillId="0" borderId="18" applyNumberFormat="0" applyFill="0" applyAlignment="0" applyProtection="0"/>
    <xf numFmtId="0" fontId="26" fillId="0" borderId="24" applyNumberFormat="0" applyFill="0" applyAlignment="0" applyProtection="0"/>
    <xf numFmtId="0" fontId="8" fillId="0" borderId="25" applyNumberFormat="0" applyFill="0" applyAlignment="0" applyProtection="0"/>
    <xf numFmtId="0" fontId="8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0" fillId="6" borderId="0" applyNumberFormat="0" applyBorder="0" applyAlignment="0" applyProtection="0"/>
    <xf numFmtId="0" fontId="11" fillId="5" borderId="0" applyNumberFormat="0" applyBorder="0" applyAlignment="0" applyProtection="0"/>
    <xf numFmtId="0" fontId="9" fillId="5" borderId="15" applyNumberFormat="0" applyAlignment="0" applyProtection="0"/>
    <xf numFmtId="0" fontId="14" fillId="3" borderId="20" applyNumberFormat="0" applyAlignment="0" applyProtection="0"/>
    <xf numFmtId="0" fontId="4" fillId="3" borderId="15" applyNumberFormat="0" applyAlignment="0" applyProtection="0"/>
    <xf numFmtId="0" fontId="6" fillId="0" borderId="17" applyNumberFormat="0" applyFill="0" applyAlignment="0" applyProtection="0"/>
    <xf numFmtId="0" fontId="5" fillId="4" borderId="16" applyNumberFormat="0" applyAlignment="0" applyProtection="0"/>
    <xf numFmtId="0" fontId="23" fillId="0" borderId="0" applyNumberFormat="0" applyFill="0" applyBorder="0" applyAlignment="0" applyProtection="0"/>
    <xf numFmtId="0" fontId="13" fillId="7" borderId="19" applyNumberFormat="0" applyFont="0" applyAlignment="0" applyProtection="0"/>
    <xf numFmtId="0" fontId="24" fillId="0" borderId="0" applyNumberFormat="0" applyFill="0" applyBorder="0" applyAlignment="0" applyProtection="0"/>
    <xf numFmtId="0" fontId="27" fillId="0" borderId="26" applyNumberFormat="0" applyFill="0" applyAlignment="0" applyProtection="0"/>
    <xf numFmtId="4" fontId="15" fillId="8" borderId="21" applyNumberFormat="0" applyProtection="0">
      <alignment vertical="center"/>
    </xf>
    <xf numFmtId="4" fontId="16" fillId="8" borderId="21" applyNumberFormat="0" applyProtection="0">
      <alignment vertical="center"/>
    </xf>
    <xf numFmtId="4" fontId="15" fillId="8" borderId="21" applyNumberFormat="0" applyProtection="0">
      <alignment horizontal="left" vertical="center" indent="1"/>
    </xf>
    <xf numFmtId="0" fontId="15" fillId="8" borderId="21" applyNumberFormat="0" applyProtection="0">
      <alignment horizontal="left" vertical="top" indent="1"/>
    </xf>
    <xf numFmtId="4" fontId="15" fillId="9" borderId="0" applyNumberFormat="0" applyProtection="0">
      <alignment horizontal="left" vertical="center" indent="1"/>
    </xf>
    <xf numFmtId="4" fontId="17" fillId="10" borderId="21" applyNumberFormat="0" applyProtection="0">
      <alignment horizontal="right" vertical="center"/>
    </xf>
    <xf numFmtId="4" fontId="17" fillId="11" borderId="21" applyNumberFormat="0" applyProtection="0">
      <alignment horizontal="right" vertical="center"/>
    </xf>
    <xf numFmtId="4" fontId="17" fillId="12" borderId="21" applyNumberFormat="0" applyProtection="0">
      <alignment horizontal="right" vertical="center"/>
    </xf>
    <xf numFmtId="4" fontId="17" fillId="13" borderId="21" applyNumberFormat="0" applyProtection="0">
      <alignment horizontal="right" vertical="center"/>
    </xf>
    <xf numFmtId="4" fontId="17" fillId="14" borderId="21" applyNumberFormat="0" applyProtection="0">
      <alignment horizontal="right" vertical="center"/>
    </xf>
    <xf numFmtId="4" fontId="17" fillId="15" borderId="21" applyNumberFormat="0" applyProtection="0">
      <alignment horizontal="right" vertical="center"/>
    </xf>
    <xf numFmtId="4" fontId="17" fillId="16" borderId="21" applyNumberFormat="0" applyProtection="0">
      <alignment horizontal="right" vertical="center"/>
    </xf>
    <xf numFmtId="4" fontId="17" fillId="17" borderId="21" applyNumberFormat="0" applyProtection="0">
      <alignment horizontal="right" vertical="center"/>
    </xf>
    <xf numFmtId="4" fontId="17" fillId="18" borderId="21" applyNumberFormat="0" applyProtection="0">
      <alignment horizontal="right" vertical="center"/>
    </xf>
    <xf numFmtId="4" fontId="15" fillId="19" borderId="22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7" fillId="9" borderId="21" applyNumberFormat="0" applyProtection="0">
      <alignment horizontal="right" vertical="center"/>
    </xf>
    <xf numFmtId="4" fontId="17" fillId="20" borderId="0" applyNumberFormat="0" applyProtection="0">
      <alignment horizontal="left" vertical="center" indent="1"/>
    </xf>
    <xf numFmtId="4" fontId="17" fillId="9" borderId="0" applyNumberFormat="0" applyProtection="0">
      <alignment horizontal="left" vertical="center" indent="1"/>
    </xf>
    <xf numFmtId="0" fontId="12" fillId="21" borderId="21" applyNumberFormat="0" applyProtection="0">
      <alignment horizontal="left" vertical="center" indent="1"/>
    </xf>
    <xf numFmtId="0" fontId="12" fillId="21" borderId="21" applyNumberFormat="0" applyProtection="0">
      <alignment horizontal="left" vertical="top" indent="1"/>
    </xf>
    <xf numFmtId="0" fontId="12" fillId="9" borderId="21" applyNumberFormat="0" applyProtection="0">
      <alignment horizontal="left" vertical="center" indent="1"/>
    </xf>
    <xf numFmtId="0" fontId="12" fillId="9" borderId="21" applyNumberFormat="0" applyProtection="0">
      <alignment horizontal="left" vertical="top" indent="1"/>
    </xf>
    <xf numFmtId="0" fontId="12" fillId="22" borderId="21" applyNumberFormat="0" applyProtection="0">
      <alignment horizontal="left" vertical="center" indent="1"/>
    </xf>
    <xf numFmtId="0" fontId="12" fillId="22" borderId="21" applyNumberFormat="0" applyProtection="0">
      <alignment horizontal="left" vertical="top" indent="1"/>
    </xf>
    <xf numFmtId="0" fontId="12" fillId="20" borderId="21" applyNumberFormat="0" applyProtection="0">
      <alignment horizontal="left" vertical="center" indent="1"/>
    </xf>
    <xf numFmtId="0" fontId="12" fillId="20" borderId="21" applyNumberFormat="0" applyProtection="0">
      <alignment horizontal="left" vertical="top" indent="1"/>
    </xf>
    <xf numFmtId="0" fontId="12" fillId="23" borderId="23" applyNumberFormat="0">
      <protection locked="0"/>
    </xf>
    <xf numFmtId="4" fontId="17" fillId="24" borderId="21" applyNumberFormat="0" applyProtection="0">
      <alignment vertical="center"/>
    </xf>
    <xf numFmtId="4" fontId="19" fillId="24" borderId="21" applyNumberFormat="0" applyProtection="0">
      <alignment vertical="center"/>
    </xf>
    <xf numFmtId="4" fontId="17" fillId="24" borderId="21" applyNumberFormat="0" applyProtection="0">
      <alignment horizontal="left" vertical="center" indent="1"/>
    </xf>
    <xf numFmtId="0" fontId="17" fillId="24" borderId="21" applyNumberFormat="0" applyProtection="0">
      <alignment horizontal="left" vertical="top" indent="1"/>
    </xf>
    <xf numFmtId="4" fontId="17" fillId="20" borderId="21" applyNumberFormat="0" applyProtection="0">
      <alignment horizontal="right" vertical="center"/>
    </xf>
    <xf numFmtId="4" fontId="19" fillId="20" borderId="21" applyNumberFormat="0" applyProtection="0">
      <alignment horizontal="right" vertical="center"/>
    </xf>
    <xf numFmtId="4" fontId="17" fillId="9" borderId="21" applyNumberFormat="0" applyProtection="0">
      <alignment horizontal="left" vertical="center" indent="1"/>
    </xf>
    <xf numFmtId="0" fontId="17" fillId="9" borderId="21" applyNumberFormat="0" applyProtection="0">
      <alignment horizontal="left" vertical="top" indent="1"/>
    </xf>
    <xf numFmtId="4" fontId="20" fillId="25" borderId="0" applyNumberFormat="0" applyProtection="0">
      <alignment horizontal="left" vertical="center" indent="1"/>
    </xf>
    <xf numFmtId="4" fontId="21" fillId="20" borderId="21" applyNumberFormat="0" applyProtection="0">
      <alignment horizontal="right" vertical="center"/>
    </xf>
    <xf numFmtId="0" fontId="22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4" fontId="1" fillId="0" borderId="5" xfId="0" applyNumberFormat="1" applyFont="1" applyBorder="1" applyAlignment="1">
      <alignment horizontal="right" vertical="center"/>
    </xf>
    <xf numFmtId="4" fontId="1" fillId="0" borderId="7" xfId="0" applyNumberFormat="1" applyFont="1" applyBorder="1" applyAlignment="1">
      <alignment horizontal="right" vertical="center"/>
    </xf>
    <xf numFmtId="0" fontId="17" fillId="9" borderId="21" xfId="53" quotePrefix="1" applyNumberFormat="1">
      <alignment horizontal="left" vertical="center" indent="1"/>
    </xf>
    <xf numFmtId="0" fontId="15" fillId="9" borderId="0" xfId="22" quotePrefix="1" applyNumberFormat="1" applyAlignment="1">
      <alignment horizontal="left" vertical="center" indent="1"/>
    </xf>
    <xf numFmtId="0" fontId="2" fillId="0" borderId="11" xfId="0" applyFont="1" applyFill="1" applyBorder="1" applyAlignment="1">
      <alignment horizontal="center" vertical="center"/>
    </xf>
    <xf numFmtId="4" fontId="17" fillId="20" borderId="21" xfId="51" applyNumberFormat="1">
      <alignment horizontal="right" vertical="center"/>
    </xf>
    <xf numFmtId="164" fontId="17" fillId="20" borderId="21" xfId="51" applyNumberFormat="1">
      <alignment horizontal="right" vertical="center"/>
    </xf>
    <xf numFmtId="0" fontId="2" fillId="0" borderId="11" xfId="0" applyFont="1" applyFill="1" applyBorder="1" applyAlignment="1">
      <alignment horizontal="center" vertical="center" wrapText="1"/>
    </xf>
    <xf numFmtId="0" fontId="15" fillId="8" borderId="21" xfId="20" quotePrefix="1" applyNumberFormat="1">
      <alignment horizontal="left" vertical="center" indent="1"/>
    </xf>
    <xf numFmtId="4" fontId="15" fillId="8" borderId="21" xfId="18" applyNumberFormat="1">
      <alignment vertical="center"/>
    </xf>
    <xf numFmtId="0" fontId="12" fillId="0" borderId="0" xfId="0" quotePrefix="1" applyFont="1" applyAlignment="1">
      <alignment vertical="center"/>
    </xf>
    <xf numFmtId="0" fontId="12" fillId="0" borderId="0" xfId="0" applyFont="1" applyAlignment="1">
      <alignment vertical="center"/>
    </xf>
    <xf numFmtId="165" fontId="17" fillId="20" borderId="21" xfId="51" applyNumberFormat="1">
      <alignment horizontal="right" vertical="center"/>
    </xf>
    <xf numFmtId="166" fontId="17" fillId="20" borderId="21" xfId="51" applyNumberFormat="1">
      <alignment horizontal="right" vertical="center"/>
    </xf>
    <xf numFmtId="165" fontId="15" fillId="8" borderId="21" xfId="18" applyNumberFormat="1">
      <alignment vertical="center"/>
    </xf>
    <xf numFmtId="0" fontId="12" fillId="21" borderId="21" xfId="39" quotePrefix="1" applyAlignment="1">
      <alignment horizontal="left" vertical="top" wrapText="1" indent="1"/>
    </xf>
    <xf numFmtId="167" fontId="0" fillId="0" borderId="0" xfId="0" applyNumberFormat="1"/>
    <xf numFmtId="0" fontId="0" fillId="0" borderId="0" xfId="0" quotePrefix="1"/>
    <xf numFmtId="0" fontId="0" fillId="0" borderId="0" xfId="0" quotePrefix="1" applyAlignment="1"/>
    <xf numFmtId="4" fontId="2" fillId="0" borderId="5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justify" wrapText="1"/>
    </xf>
    <xf numFmtId="0" fontId="1" fillId="0" borderId="0" xfId="0" applyFont="1" applyAlignment="1">
      <alignment horizontal="left" vertical="justify" wrapText="1"/>
    </xf>
    <xf numFmtId="0" fontId="1" fillId="0" borderId="0" xfId="0" applyFont="1" applyBorder="1" applyAlignment="1">
      <alignment horizontal="left" vertical="justify" wrapText="1"/>
    </xf>
    <xf numFmtId="0" fontId="1" fillId="0" borderId="10" xfId="0" applyFont="1" applyBorder="1" applyAlignment="1">
      <alignment horizontal="left" vertical="justify" wrapText="1"/>
    </xf>
    <xf numFmtId="0" fontId="0" fillId="0" borderId="0" xfId="0" applyAlignment="1">
      <alignment vertical="justify" wrapText="1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9" fillId="26" borderId="2" xfId="0" applyFont="1" applyFill="1" applyBorder="1" applyAlignment="1">
      <alignment horizontal="center"/>
    </xf>
    <xf numFmtId="0" fontId="29" fillId="26" borderId="3" xfId="0" applyFont="1" applyFill="1" applyBorder="1" applyAlignment="1">
      <alignment horizontal="center"/>
    </xf>
    <xf numFmtId="0" fontId="29" fillId="26" borderId="4" xfId="0" applyFont="1" applyFill="1" applyBorder="1" applyAlignment="1">
      <alignment horizontal="center"/>
    </xf>
    <xf numFmtId="0" fontId="28" fillId="0" borderId="6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27" borderId="9" xfId="0" applyFont="1" applyFill="1" applyBorder="1" applyAlignment="1">
      <alignment horizontal="center" vertical="center"/>
    </xf>
    <xf numFmtId="0" fontId="2" fillId="27" borderId="10" xfId="0" applyFont="1" applyFill="1" applyBorder="1" applyAlignment="1">
      <alignment horizontal="center" vertical="center"/>
    </xf>
    <xf numFmtId="0" fontId="2" fillId="27" borderId="1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</cellXfs>
  <cellStyles count="58"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SAPBEXaggData" xfId="18" xr:uid="{00000000-0005-0000-0000-00000C000000}"/>
    <cellStyle name="SAPBEXaggDataEmph" xfId="19" xr:uid="{00000000-0005-0000-0000-00000D000000}"/>
    <cellStyle name="SAPBEXaggItem" xfId="20" xr:uid="{00000000-0005-0000-0000-00000E000000}"/>
    <cellStyle name="SAPBEXaggItemX" xfId="21" xr:uid="{00000000-0005-0000-0000-00000F000000}"/>
    <cellStyle name="SAPBEXchaText" xfId="22" xr:uid="{00000000-0005-0000-0000-000010000000}"/>
    <cellStyle name="SAPBEXexcBad7" xfId="23" xr:uid="{00000000-0005-0000-0000-000011000000}"/>
    <cellStyle name="SAPBEXexcBad8" xfId="24" xr:uid="{00000000-0005-0000-0000-000012000000}"/>
    <cellStyle name="SAPBEXexcBad9" xfId="25" xr:uid="{00000000-0005-0000-0000-000013000000}"/>
    <cellStyle name="SAPBEXexcCritical4" xfId="26" xr:uid="{00000000-0005-0000-0000-000014000000}"/>
    <cellStyle name="SAPBEXexcCritical5" xfId="27" xr:uid="{00000000-0005-0000-0000-000015000000}"/>
    <cellStyle name="SAPBEXexcCritical6" xfId="28" xr:uid="{00000000-0005-0000-0000-000016000000}"/>
    <cellStyle name="SAPBEXexcGood1" xfId="29" xr:uid="{00000000-0005-0000-0000-000017000000}"/>
    <cellStyle name="SAPBEXexcGood2" xfId="30" xr:uid="{00000000-0005-0000-0000-000018000000}"/>
    <cellStyle name="SAPBEXexcGood3" xfId="31" xr:uid="{00000000-0005-0000-0000-000019000000}"/>
    <cellStyle name="SAPBEXfilterDrill" xfId="32" xr:uid="{00000000-0005-0000-0000-00001A000000}"/>
    <cellStyle name="SAPBEXfilterItem" xfId="33" xr:uid="{00000000-0005-0000-0000-00001B000000}"/>
    <cellStyle name="SAPBEXfilterText" xfId="34" xr:uid="{00000000-0005-0000-0000-00001C000000}"/>
    <cellStyle name="SAPBEXformats" xfId="35" xr:uid="{00000000-0005-0000-0000-00001D000000}"/>
    <cellStyle name="SAPBEXheaderItem" xfId="36" xr:uid="{00000000-0005-0000-0000-00001E000000}"/>
    <cellStyle name="SAPBEXheaderText" xfId="37" xr:uid="{00000000-0005-0000-0000-00001F000000}"/>
    <cellStyle name="SAPBEXHLevel0" xfId="38" xr:uid="{00000000-0005-0000-0000-000020000000}"/>
    <cellStyle name="SAPBEXHLevel0X" xfId="39" xr:uid="{00000000-0005-0000-0000-000021000000}"/>
    <cellStyle name="SAPBEXHLevel1" xfId="40" xr:uid="{00000000-0005-0000-0000-000022000000}"/>
    <cellStyle name="SAPBEXHLevel1X" xfId="41" xr:uid="{00000000-0005-0000-0000-000023000000}"/>
    <cellStyle name="SAPBEXHLevel2" xfId="42" xr:uid="{00000000-0005-0000-0000-000024000000}"/>
    <cellStyle name="SAPBEXHLevel2X" xfId="43" xr:uid="{00000000-0005-0000-0000-000025000000}"/>
    <cellStyle name="SAPBEXHLevel3" xfId="44" xr:uid="{00000000-0005-0000-0000-000026000000}"/>
    <cellStyle name="SAPBEXHLevel3X" xfId="45" xr:uid="{00000000-0005-0000-0000-000027000000}"/>
    <cellStyle name="SAPBEXinputData" xfId="46" xr:uid="{00000000-0005-0000-0000-000028000000}"/>
    <cellStyle name="SAPBEXresData" xfId="47" xr:uid="{00000000-0005-0000-0000-000029000000}"/>
    <cellStyle name="SAPBEXresDataEmph" xfId="48" xr:uid="{00000000-0005-0000-0000-00002A000000}"/>
    <cellStyle name="SAPBEXresItem" xfId="49" xr:uid="{00000000-0005-0000-0000-00002B000000}"/>
    <cellStyle name="SAPBEXresItemX" xfId="50" xr:uid="{00000000-0005-0000-0000-00002C000000}"/>
    <cellStyle name="SAPBEXstdData" xfId="51" xr:uid="{00000000-0005-0000-0000-00002D000000}"/>
    <cellStyle name="SAPBEXstdDataEmph" xfId="52" xr:uid="{00000000-0005-0000-0000-00002E000000}"/>
    <cellStyle name="SAPBEXstdItem" xfId="53" xr:uid="{00000000-0005-0000-0000-00002F000000}"/>
    <cellStyle name="SAPBEXstdItemX" xfId="54" xr:uid="{00000000-0005-0000-0000-000030000000}"/>
    <cellStyle name="SAPBEXtitle" xfId="55" xr:uid="{00000000-0005-0000-0000-000031000000}"/>
    <cellStyle name="SAPBEXundefined" xfId="56" xr:uid="{00000000-0005-0000-0000-000032000000}"/>
    <cellStyle name="Sheet Title" xfId="57" xr:uid="{00000000-0005-0000-0000-000033000000}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gif"/><Relationship Id="rId2" Type="http://schemas.openxmlformats.org/officeDocument/2006/relationships/image" Target="../media/image3.gif"/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968375</xdr:colOff>
      <xdr:row>0</xdr:row>
      <xdr:rowOff>0</xdr:rowOff>
    </xdr:to>
    <xdr:pic macro="[1]!DesignIconClicked">
      <xdr:nvPicPr>
        <xdr:cNvPr id="6" name="BExZSOV7GT1SK8OHY3MCY5JHMXI2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8375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3" name="BExD7YQ69P5KZUZPUAJ2WUALYFLO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1901825</xdr:colOff>
      <xdr:row>3</xdr:row>
      <xdr:rowOff>149225</xdr:rowOff>
    </xdr:to>
    <xdr:pic macro="[1]!DesignIconClicked">
      <xdr:nvPicPr>
        <xdr:cNvPr id="5" name="BEx7AT43W7ZWJQO1CW8QW9ZYHR06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485775"/>
          <a:ext cx="1901825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749300</xdr:colOff>
      <xdr:row>3</xdr:row>
      <xdr:rowOff>149225</xdr:rowOff>
    </xdr:to>
    <xdr:pic macro="[1]!DesignIconClicked">
      <xdr:nvPicPr>
        <xdr:cNvPr id="7" name="BExEPBAAVBRPF292JUZI4VCGA9TI" hidden="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6525" y="485775"/>
          <a:ext cx="749300" cy="149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1413669</xdr:colOff>
      <xdr:row>124</xdr:row>
      <xdr:rowOff>44450</xdr:rowOff>
    </xdr:to>
    <xdr:pic macro="[1]!DesignIconClicked">
      <xdr:nvPicPr>
        <xdr:cNvPr id="3" name="BExGO9PIT1V7MUWPQTXWDKT68N1B" hidden="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94825" cy="207137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0</xdr:row>
      <xdr:rowOff>12700</xdr:rowOff>
    </xdr:from>
    <xdr:to>
      <xdr:col>0</xdr:col>
      <xdr:colOff>76200</xdr:colOff>
      <xdr:row>0</xdr:row>
      <xdr:rowOff>63500</xdr:rowOff>
    </xdr:to>
    <xdr:pic macro="[1]!DesignIconClicked">
      <xdr:nvPicPr>
        <xdr:cNvPr id="2" name="BExZWLQ6OXNCJ97B4F7UCSOFPWOV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0</xdr:col>
      <xdr:colOff>25400</xdr:colOff>
      <xdr:row>0</xdr:row>
      <xdr:rowOff>88900</xdr:rowOff>
    </xdr:from>
    <xdr:to>
      <xdr:col>0</xdr:col>
      <xdr:colOff>76200</xdr:colOff>
      <xdr:row>0</xdr:row>
      <xdr:rowOff>139700</xdr:rowOff>
    </xdr:to>
    <xdr:pic macro="[1]!DesignIconClicked">
      <xdr:nvPicPr>
        <xdr:cNvPr id="4" name="BExS6KBJ9T2D62ONR9312QLKRVGP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</xdr:colOff>
      <xdr:row>0</xdr:row>
      <xdr:rowOff>12700</xdr:rowOff>
    </xdr:from>
    <xdr:to>
      <xdr:col>1</xdr:col>
      <xdr:colOff>73025</xdr:colOff>
      <xdr:row>0</xdr:row>
      <xdr:rowOff>63500</xdr:rowOff>
    </xdr:to>
    <xdr:pic macro="[1]!DesignIconClicked">
      <xdr:nvPicPr>
        <xdr:cNvPr id="6" name="BExGN591WM2DBZBIN6W79EWZLKYT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7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</xdr:col>
      <xdr:colOff>22225</xdr:colOff>
      <xdr:row>0</xdr:row>
      <xdr:rowOff>88900</xdr:rowOff>
    </xdr:from>
    <xdr:to>
      <xdr:col>1</xdr:col>
      <xdr:colOff>73025</xdr:colOff>
      <xdr:row>0</xdr:row>
      <xdr:rowOff>139700</xdr:rowOff>
    </xdr:to>
    <xdr:pic macro="[1]!DesignIconClicked">
      <xdr:nvPicPr>
        <xdr:cNvPr id="7" name="BExW8L2LESCBZEQ7479FCAPBIVPP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7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0</xdr:row>
      <xdr:rowOff>12700</xdr:rowOff>
    </xdr:from>
    <xdr:to>
      <xdr:col>2</xdr:col>
      <xdr:colOff>76200</xdr:colOff>
      <xdr:row>0</xdr:row>
      <xdr:rowOff>63500</xdr:rowOff>
    </xdr:to>
    <xdr:pic macro="[1]!DesignIconClicked">
      <xdr:nvPicPr>
        <xdr:cNvPr id="8" name="BEx7LO7XJLNBNUFASKSDBUV8U6KD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06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</xdr:col>
      <xdr:colOff>25400</xdr:colOff>
      <xdr:row>0</xdr:row>
      <xdr:rowOff>88900</xdr:rowOff>
    </xdr:from>
    <xdr:to>
      <xdr:col>2</xdr:col>
      <xdr:colOff>76200</xdr:colOff>
      <xdr:row>0</xdr:row>
      <xdr:rowOff>139700</xdr:rowOff>
    </xdr:to>
    <xdr:pic macro="[1]!DesignIconClicked">
      <xdr:nvPicPr>
        <xdr:cNvPr id="10" name="BExVX6HG26DZL2M2EDGRZGLXQR2V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06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0</xdr:row>
      <xdr:rowOff>12700</xdr:rowOff>
    </xdr:from>
    <xdr:to>
      <xdr:col>3</xdr:col>
      <xdr:colOff>69850</xdr:colOff>
      <xdr:row>0</xdr:row>
      <xdr:rowOff>63500</xdr:rowOff>
    </xdr:to>
    <xdr:pic macro="[1]!DesignIconClicked">
      <xdr:nvPicPr>
        <xdr:cNvPr id="11" name="BExCVYENONPVBTY8EMZL1211PS8A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19050</xdr:colOff>
      <xdr:row>0</xdr:row>
      <xdr:rowOff>88900</xdr:rowOff>
    </xdr:from>
    <xdr:to>
      <xdr:col>3</xdr:col>
      <xdr:colOff>69850</xdr:colOff>
      <xdr:row>0</xdr:row>
      <xdr:rowOff>139700</xdr:rowOff>
    </xdr:to>
    <xdr:pic macro="[1]!DesignIconClicked">
      <xdr:nvPicPr>
        <xdr:cNvPr id="12" name="BExIZ1K450XQ3C80DUJLG96H9P3U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22225</xdr:colOff>
      <xdr:row>0</xdr:row>
      <xdr:rowOff>12700</xdr:rowOff>
    </xdr:from>
    <xdr:to>
      <xdr:col>4</xdr:col>
      <xdr:colOff>73025</xdr:colOff>
      <xdr:row>0</xdr:row>
      <xdr:rowOff>63500</xdr:rowOff>
    </xdr:to>
    <xdr:pic macro="[1]!DesignIconClicked">
      <xdr:nvPicPr>
        <xdr:cNvPr id="14" name="BExKDREVVSWT5J4X688MX4K0X9U5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145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22225</xdr:colOff>
      <xdr:row>0</xdr:row>
      <xdr:rowOff>88900</xdr:rowOff>
    </xdr:from>
    <xdr:to>
      <xdr:col>4</xdr:col>
      <xdr:colOff>73025</xdr:colOff>
      <xdr:row>0</xdr:row>
      <xdr:rowOff>139700</xdr:rowOff>
    </xdr:to>
    <xdr:pic macro="[1]!DesignIconClicked">
      <xdr:nvPicPr>
        <xdr:cNvPr id="15" name="BExBD7CLR4ZSOM7C25RYLBMZB6H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145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5</xdr:col>
      <xdr:colOff>22225</xdr:colOff>
      <xdr:row>0</xdr:row>
      <xdr:rowOff>12700</xdr:rowOff>
    </xdr:from>
    <xdr:to>
      <xdr:col>5</xdr:col>
      <xdr:colOff>73025</xdr:colOff>
      <xdr:row>0</xdr:row>
      <xdr:rowOff>63500</xdr:rowOff>
    </xdr:to>
    <xdr:pic macro="[1]!DesignIconClicked">
      <xdr:nvPicPr>
        <xdr:cNvPr id="16" name="BExVTVSXO61YKABEK791H9XJV1MF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576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5</xdr:col>
      <xdr:colOff>22225</xdr:colOff>
      <xdr:row>0</xdr:row>
      <xdr:rowOff>88900</xdr:rowOff>
    </xdr:from>
    <xdr:to>
      <xdr:col>5</xdr:col>
      <xdr:colOff>73025</xdr:colOff>
      <xdr:row>0</xdr:row>
      <xdr:rowOff>139700</xdr:rowOff>
    </xdr:to>
    <xdr:pic macro="[1]!DesignIconClicked">
      <xdr:nvPicPr>
        <xdr:cNvPr id="18" name="BExXRT7PAX7USB9LCFOAP7R10JL4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576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6</xdr:col>
      <xdr:colOff>22225</xdr:colOff>
      <xdr:row>0</xdr:row>
      <xdr:rowOff>12700</xdr:rowOff>
    </xdr:from>
    <xdr:to>
      <xdr:col>6</xdr:col>
      <xdr:colOff>73025</xdr:colOff>
      <xdr:row>0</xdr:row>
      <xdr:rowOff>63500</xdr:rowOff>
    </xdr:to>
    <xdr:pic macro="[1]!DesignIconClicked">
      <xdr:nvPicPr>
        <xdr:cNvPr id="19" name="BExW0IT9DMH0QXASLFH9HT2R7Z3P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054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6</xdr:col>
      <xdr:colOff>22225</xdr:colOff>
      <xdr:row>0</xdr:row>
      <xdr:rowOff>88900</xdr:rowOff>
    </xdr:from>
    <xdr:to>
      <xdr:col>6</xdr:col>
      <xdr:colOff>73025</xdr:colOff>
      <xdr:row>0</xdr:row>
      <xdr:rowOff>139700</xdr:rowOff>
    </xdr:to>
    <xdr:pic macro="[1]!DesignIconClicked">
      <xdr:nvPicPr>
        <xdr:cNvPr id="20" name="BEx3H4T1L59WG765MR5C66MJL6UB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054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7</xdr:col>
      <xdr:colOff>22225</xdr:colOff>
      <xdr:row>0</xdr:row>
      <xdr:rowOff>12700</xdr:rowOff>
    </xdr:from>
    <xdr:to>
      <xdr:col>7</xdr:col>
      <xdr:colOff>73025</xdr:colOff>
      <xdr:row>0</xdr:row>
      <xdr:rowOff>63500</xdr:rowOff>
    </xdr:to>
    <xdr:pic macro="[1]!DesignIconClicked">
      <xdr:nvPicPr>
        <xdr:cNvPr id="22" name="BEx5GI2FTKET7K9GN1T6A51SQLPK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532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7</xdr:col>
      <xdr:colOff>22225</xdr:colOff>
      <xdr:row>0</xdr:row>
      <xdr:rowOff>88900</xdr:rowOff>
    </xdr:from>
    <xdr:to>
      <xdr:col>7</xdr:col>
      <xdr:colOff>73025</xdr:colOff>
      <xdr:row>0</xdr:row>
      <xdr:rowOff>139700</xdr:rowOff>
    </xdr:to>
    <xdr:pic macro="[1]!DesignIconClicked">
      <xdr:nvPicPr>
        <xdr:cNvPr id="23" name="BExIPFJZT21ML8OXOQ2U0DA4EF7A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532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8</xdr:col>
      <xdr:colOff>22225</xdr:colOff>
      <xdr:row>0</xdr:row>
      <xdr:rowOff>12700</xdr:rowOff>
    </xdr:from>
    <xdr:to>
      <xdr:col>8</xdr:col>
      <xdr:colOff>73025</xdr:colOff>
      <xdr:row>0</xdr:row>
      <xdr:rowOff>63500</xdr:rowOff>
    </xdr:to>
    <xdr:pic macro="[1]!DesignIconClicked">
      <xdr:nvPicPr>
        <xdr:cNvPr id="24" name="BEx7B35HKUBYLJ8MNMZHC5T2KV0L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01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8</xdr:col>
      <xdr:colOff>22225</xdr:colOff>
      <xdr:row>0</xdr:row>
      <xdr:rowOff>88900</xdr:rowOff>
    </xdr:from>
    <xdr:to>
      <xdr:col>8</xdr:col>
      <xdr:colOff>73025</xdr:colOff>
      <xdr:row>0</xdr:row>
      <xdr:rowOff>139700</xdr:rowOff>
    </xdr:to>
    <xdr:pic macro="[1]!DesignIconClicked">
      <xdr:nvPicPr>
        <xdr:cNvPr id="26" name="BExKDLPU3AP3O8REKWEBVYSXU3VX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01000" y="88900"/>
          <a:ext cx="50800" cy="50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63"/>
  <sheetViews>
    <sheetView showGridLines="0" tabSelected="1" zoomScale="80" zoomScaleNormal="80" workbookViewId="0">
      <pane ySplit="8" topLeftCell="A60" activePane="bottomLeft" state="frozen"/>
      <selection activeCell="A2" sqref="A2"/>
      <selection pane="bottomLeft"/>
    </sheetView>
  </sheetViews>
  <sheetFormatPr baseColWidth="10" defaultColWidth="11.42578125" defaultRowHeight="12.75" x14ac:dyDescent="0.2"/>
  <cols>
    <col min="1" max="1" width="0.85546875" customWidth="1"/>
    <col min="2" max="2" width="4.85546875" customWidth="1"/>
    <col min="3" max="3" width="59.42578125" style="31" customWidth="1"/>
    <col min="4" max="4" width="20.85546875" bestFit="1" customWidth="1"/>
    <col min="5" max="5" width="19.28515625" bestFit="1" customWidth="1"/>
    <col min="6" max="8" width="20.5703125" bestFit="1" customWidth="1"/>
    <col min="9" max="9" width="17.28515625" bestFit="1" customWidth="1"/>
    <col min="10" max="10" width="0.85546875" customWidth="1"/>
  </cols>
  <sheetData>
    <row r="1" spans="2:9" s="18" customFormat="1" ht="5.25" customHeight="1" thickBot="1" x14ac:dyDescent="0.25">
      <c r="B1" s="17"/>
      <c r="C1" s="27"/>
      <c r="E1" s="17"/>
    </row>
    <row r="2" spans="2:9" ht="18.75" x14ac:dyDescent="0.3">
      <c r="B2" s="51" t="s">
        <v>168</v>
      </c>
      <c r="C2" s="52"/>
      <c r="D2" s="52"/>
      <c r="E2" s="52"/>
      <c r="F2" s="52"/>
      <c r="G2" s="52"/>
      <c r="H2" s="52"/>
      <c r="I2" s="53"/>
    </row>
    <row r="3" spans="2:9" ht="15.75" x14ac:dyDescent="0.2">
      <c r="B3" s="54" t="s">
        <v>5</v>
      </c>
      <c r="C3" s="55"/>
      <c r="D3" s="55"/>
      <c r="E3" s="55"/>
      <c r="F3" s="55"/>
      <c r="G3" s="55"/>
      <c r="H3" s="55"/>
      <c r="I3" s="56"/>
    </row>
    <row r="4" spans="2:9" ht="15.75" x14ac:dyDescent="0.2">
      <c r="B4" s="54" t="s">
        <v>6</v>
      </c>
      <c r="C4" s="55"/>
      <c r="D4" s="55"/>
      <c r="E4" s="55"/>
      <c r="F4" s="55"/>
      <c r="G4" s="55"/>
      <c r="H4" s="55"/>
      <c r="I4" s="56"/>
    </row>
    <row r="5" spans="2:9" ht="20.25" customHeight="1" x14ac:dyDescent="0.2">
      <c r="B5" s="57" t="s">
        <v>205</v>
      </c>
      <c r="C5" s="58"/>
      <c r="D5" s="58"/>
      <c r="E5" s="58"/>
      <c r="F5" s="58"/>
      <c r="G5" s="58"/>
      <c r="H5" s="58"/>
      <c r="I5" s="59"/>
    </row>
    <row r="6" spans="2:9" ht="20.25" customHeight="1" thickBot="1" x14ac:dyDescent="0.25">
      <c r="B6" s="60" t="s">
        <v>0</v>
      </c>
      <c r="C6" s="61"/>
      <c r="D6" s="61"/>
      <c r="E6" s="61"/>
      <c r="F6" s="61"/>
      <c r="G6" s="61"/>
      <c r="H6" s="61"/>
      <c r="I6" s="62"/>
    </row>
    <row r="7" spans="2:9" ht="17.25" customHeight="1" thickBot="1" x14ac:dyDescent="0.25">
      <c r="B7" s="42" t="s">
        <v>1</v>
      </c>
      <c r="C7" s="43"/>
      <c r="D7" s="46" t="s">
        <v>7</v>
      </c>
      <c r="E7" s="47"/>
      <c r="F7" s="47"/>
      <c r="G7" s="47"/>
      <c r="H7" s="48"/>
      <c r="I7" s="49" t="s">
        <v>8</v>
      </c>
    </row>
    <row r="8" spans="2:9" ht="33" customHeight="1" thickBot="1" x14ac:dyDescent="0.25">
      <c r="B8" s="44"/>
      <c r="C8" s="45"/>
      <c r="D8" s="14" t="s">
        <v>2</v>
      </c>
      <c r="E8" s="14" t="s">
        <v>9</v>
      </c>
      <c r="F8" s="11" t="s">
        <v>10</v>
      </c>
      <c r="G8" s="11" t="s">
        <v>3</v>
      </c>
      <c r="H8" s="11" t="s">
        <v>4</v>
      </c>
      <c r="I8" s="50"/>
    </row>
    <row r="9" spans="2:9" ht="6" customHeight="1" x14ac:dyDescent="0.2">
      <c r="B9" s="36"/>
      <c r="C9" s="37"/>
      <c r="D9" s="63"/>
      <c r="E9" s="63"/>
      <c r="F9" s="37"/>
      <c r="G9" s="37"/>
      <c r="H9" s="37"/>
      <c r="I9" s="32"/>
    </row>
    <row r="10" spans="2:9" x14ac:dyDescent="0.2">
      <c r="B10" s="38" t="s">
        <v>206</v>
      </c>
      <c r="C10" s="39"/>
      <c r="D10" s="26">
        <v>36374389276</v>
      </c>
      <c r="E10" s="26">
        <v>132153648.21999988</v>
      </c>
      <c r="F10" s="26">
        <v>16837463765.219999</v>
      </c>
      <c r="G10" s="26">
        <v>16837463765.219999</v>
      </c>
      <c r="H10" s="26">
        <v>15621670180.279997</v>
      </c>
      <c r="I10" s="5">
        <v>0</v>
      </c>
    </row>
    <row r="11" spans="2:9" ht="3" customHeight="1" x14ac:dyDescent="0.2">
      <c r="B11" s="33"/>
      <c r="C11" s="34"/>
      <c r="D11" s="26"/>
      <c r="E11" s="26"/>
      <c r="F11" s="26"/>
      <c r="G11" s="26"/>
      <c r="H11" s="26"/>
      <c r="I11" s="5"/>
    </row>
    <row r="12" spans="2:9" ht="15.75" customHeight="1" x14ac:dyDescent="0.2">
      <c r="B12" s="38" t="s">
        <v>207</v>
      </c>
      <c r="C12" s="39"/>
      <c r="D12" s="6">
        <v>12327884365</v>
      </c>
      <c r="E12" s="6">
        <v>-909067520.55999994</v>
      </c>
      <c r="F12" s="6">
        <v>4207860365.4399996</v>
      </c>
      <c r="G12" s="6">
        <v>4207860365.4399996</v>
      </c>
      <c r="H12" s="6">
        <v>3492948958.2399993</v>
      </c>
      <c r="I12" s="6">
        <v>0</v>
      </c>
    </row>
    <row r="13" spans="2:9" x14ac:dyDescent="0.2">
      <c r="B13" s="1"/>
      <c r="C13" s="28" t="s">
        <v>11</v>
      </c>
      <c r="D13" s="7">
        <v>5913666050</v>
      </c>
      <c r="E13" s="7">
        <v>109587876.72</v>
      </c>
      <c r="F13" s="7">
        <v>1845291000.72</v>
      </c>
      <c r="G13" s="7">
        <v>1845291000.72</v>
      </c>
      <c r="H13" s="7">
        <v>1546283345.9400001</v>
      </c>
      <c r="I13" s="7">
        <v>0</v>
      </c>
    </row>
    <row r="14" spans="2:9" x14ac:dyDescent="0.2">
      <c r="B14" s="1"/>
      <c r="C14" s="28" t="s">
        <v>12</v>
      </c>
      <c r="D14" s="7">
        <v>192452631</v>
      </c>
      <c r="E14" s="7">
        <v>16819716.52</v>
      </c>
      <c r="F14" s="7">
        <v>113796006.52</v>
      </c>
      <c r="G14" s="7">
        <v>113796006.52</v>
      </c>
      <c r="H14" s="7">
        <v>97724661.659999996</v>
      </c>
      <c r="I14" s="7">
        <v>0</v>
      </c>
    </row>
    <row r="15" spans="2:9" x14ac:dyDescent="0.2">
      <c r="B15" s="1"/>
      <c r="C15" s="28" t="s">
        <v>13</v>
      </c>
      <c r="D15" s="7">
        <v>2812077292</v>
      </c>
      <c r="E15" s="7">
        <v>-926534418.15999997</v>
      </c>
      <c r="F15" s="7">
        <v>607751002.84000003</v>
      </c>
      <c r="G15" s="7">
        <v>607751002.84000003</v>
      </c>
      <c r="H15" s="7">
        <v>533939046.73000002</v>
      </c>
      <c r="I15" s="7">
        <v>0</v>
      </c>
    </row>
    <row r="16" spans="2:9" x14ac:dyDescent="0.2">
      <c r="B16" s="1"/>
      <c r="C16" s="28" t="s">
        <v>14</v>
      </c>
      <c r="D16" s="7">
        <v>1867183499</v>
      </c>
      <c r="E16" s="7">
        <v>-338387808.47000003</v>
      </c>
      <c r="F16" s="7">
        <v>716721617.52999997</v>
      </c>
      <c r="G16" s="7">
        <v>716721617.52999997</v>
      </c>
      <c r="H16" s="7">
        <v>533884664.27999997</v>
      </c>
      <c r="I16" s="7">
        <v>0</v>
      </c>
    </row>
    <row r="17" spans="2:9" x14ac:dyDescent="0.2">
      <c r="B17" s="1"/>
      <c r="C17" s="28" t="s">
        <v>15</v>
      </c>
      <c r="D17" s="7">
        <v>1278043320</v>
      </c>
      <c r="E17" s="7">
        <v>388455270.64999998</v>
      </c>
      <c r="F17" s="7">
        <v>924189226.64999998</v>
      </c>
      <c r="G17" s="7">
        <v>924189226.64999998</v>
      </c>
      <c r="H17" s="7">
        <v>781005728.45000005</v>
      </c>
      <c r="I17" s="7">
        <v>0</v>
      </c>
    </row>
    <row r="18" spans="2:9" x14ac:dyDescent="0.2">
      <c r="B18" s="1"/>
      <c r="C18" s="28" t="s">
        <v>16</v>
      </c>
      <c r="D18" s="7">
        <v>193250609</v>
      </c>
      <c r="E18" s="7">
        <v>-116014187</v>
      </c>
      <c r="F18" s="7">
        <v>0</v>
      </c>
      <c r="G18" s="7">
        <v>0</v>
      </c>
      <c r="H18" s="7">
        <v>0</v>
      </c>
      <c r="I18" s="7">
        <v>0</v>
      </c>
    </row>
    <row r="19" spans="2:9" x14ac:dyDescent="0.2">
      <c r="B19" s="1"/>
      <c r="C19" s="28" t="s">
        <v>17</v>
      </c>
      <c r="D19" s="7">
        <v>71210964</v>
      </c>
      <c r="E19" s="7">
        <v>-42993970.82</v>
      </c>
      <c r="F19" s="7">
        <v>111511.18</v>
      </c>
      <c r="G19" s="7">
        <v>111511.18</v>
      </c>
      <c r="H19" s="7">
        <v>111511.18</v>
      </c>
      <c r="I19" s="7">
        <v>0</v>
      </c>
    </row>
    <row r="20" spans="2:9" ht="16.5" customHeight="1" x14ac:dyDescent="0.2">
      <c r="B20" s="38" t="s">
        <v>208</v>
      </c>
      <c r="C20" s="39"/>
      <c r="D20" s="6">
        <v>579934119</v>
      </c>
      <c r="E20" s="6">
        <v>-149648052.52000001</v>
      </c>
      <c r="F20" s="6">
        <v>171263041.48000002</v>
      </c>
      <c r="G20" s="6">
        <v>171263041.48000002</v>
      </c>
      <c r="H20" s="6">
        <v>156981339.96000001</v>
      </c>
      <c r="I20" s="6">
        <v>0</v>
      </c>
    </row>
    <row r="21" spans="2:9" ht="24" x14ac:dyDescent="0.2">
      <c r="B21" s="1"/>
      <c r="C21" s="28" t="s">
        <v>18</v>
      </c>
      <c r="D21" s="7">
        <v>68637031</v>
      </c>
      <c r="E21" s="7">
        <v>-34369423.140000001</v>
      </c>
      <c r="F21" s="7">
        <v>5724270.8600000003</v>
      </c>
      <c r="G21" s="7">
        <v>5724270.8600000003</v>
      </c>
      <c r="H21" s="7">
        <v>4008848.45</v>
      </c>
      <c r="I21" s="7">
        <v>0</v>
      </c>
    </row>
    <row r="22" spans="2:9" x14ac:dyDescent="0.2">
      <c r="B22" s="1"/>
      <c r="C22" s="28" t="s">
        <v>19</v>
      </c>
      <c r="D22" s="7">
        <v>256739030</v>
      </c>
      <c r="E22" s="7">
        <v>-27033872.239999998</v>
      </c>
      <c r="F22" s="7">
        <v>105229977.76000001</v>
      </c>
      <c r="G22" s="7">
        <v>105229977.76000001</v>
      </c>
      <c r="H22" s="7">
        <v>100062426.23999999</v>
      </c>
      <c r="I22" s="7">
        <v>0</v>
      </c>
    </row>
    <row r="23" spans="2:9" x14ac:dyDescent="0.2">
      <c r="B23" s="1"/>
      <c r="C23" s="28" t="s">
        <v>20</v>
      </c>
      <c r="D23" s="7">
        <v>291884</v>
      </c>
      <c r="E23" s="7">
        <v>-149815</v>
      </c>
      <c r="F23" s="7">
        <v>177</v>
      </c>
      <c r="G23" s="7">
        <v>177</v>
      </c>
      <c r="H23" s="7">
        <v>177</v>
      </c>
      <c r="I23" s="7">
        <v>0</v>
      </c>
    </row>
    <row r="24" spans="2:9" x14ac:dyDescent="0.2">
      <c r="B24" s="1"/>
      <c r="C24" s="28" t="s">
        <v>21</v>
      </c>
      <c r="D24" s="7">
        <v>15745607</v>
      </c>
      <c r="E24" s="7">
        <v>-4796192.95</v>
      </c>
      <c r="F24" s="7">
        <v>3756874.05</v>
      </c>
      <c r="G24" s="7">
        <v>3756874.05</v>
      </c>
      <c r="H24" s="7">
        <v>2040094.59</v>
      </c>
      <c r="I24" s="7">
        <v>0</v>
      </c>
    </row>
    <row r="25" spans="2:9" x14ac:dyDescent="0.2">
      <c r="B25" s="1"/>
      <c r="C25" s="28" t="s">
        <v>22</v>
      </c>
      <c r="D25" s="7">
        <v>10816283</v>
      </c>
      <c r="E25" s="7">
        <v>-4592913.6900000004</v>
      </c>
      <c r="F25" s="7">
        <v>1013866.31</v>
      </c>
      <c r="G25" s="7">
        <v>1013866.31</v>
      </c>
      <c r="H25" s="7">
        <v>130721.99</v>
      </c>
      <c r="I25" s="7">
        <v>0</v>
      </c>
    </row>
    <row r="26" spans="2:9" x14ac:dyDescent="0.2">
      <c r="B26" s="1"/>
      <c r="C26" s="28" t="s">
        <v>23</v>
      </c>
      <c r="D26" s="7">
        <v>133831525</v>
      </c>
      <c r="E26" s="7">
        <v>-17195940.370000001</v>
      </c>
      <c r="F26" s="7">
        <v>51133729.630000003</v>
      </c>
      <c r="G26" s="7">
        <v>51133729.630000003</v>
      </c>
      <c r="H26" s="7">
        <v>49260580.130000003</v>
      </c>
      <c r="I26" s="7">
        <v>0</v>
      </c>
    </row>
    <row r="27" spans="2:9" x14ac:dyDescent="0.2">
      <c r="B27" s="1"/>
      <c r="C27" s="28" t="s">
        <v>24</v>
      </c>
      <c r="D27" s="7">
        <v>48421473</v>
      </c>
      <c r="E27" s="7">
        <v>-39292898.009999998</v>
      </c>
      <c r="F27" s="7">
        <v>2834065.99</v>
      </c>
      <c r="G27" s="7">
        <v>2834065.99</v>
      </c>
      <c r="H27" s="7">
        <v>1074961.57</v>
      </c>
      <c r="I27" s="7">
        <v>0</v>
      </c>
    </row>
    <row r="28" spans="2:9" x14ac:dyDescent="0.2">
      <c r="B28" s="1"/>
      <c r="C28" s="28" t="s">
        <v>25</v>
      </c>
      <c r="D28" s="7">
        <v>28381182</v>
      </c>
      <c r="E28" s="7">
        <v>-14457878.789999999</v>
      </c>
      <c r="F28" s="7">
        <v>2297.21</v>
      </c>
      <c r="G28" s="7">
        <v>2297.21</v>
      </c>
      <c r="H28" s="7">
        <v>0</v>
      </c>
      <c r="I28" s="7">
        <v>0</v>
      </c>
    </row>
    <row r="29" spans="2:9" x14ac:dyDescent="0.2">
      <c r="B29" s="1"/>
      <c r="C29" s="28" t="s">
        <v>26</v>
      </c>
      <c r="D29" s="7">
        <v>17070104</v>
      </c>
      <c r="E29" s="7">
        <v>-7759118.3300000001</v>
      </c>
      <c r="F29" s="7">
        <v>1567782.67</v>
      </c>
      <c r="G29" s="7">
        <v>1567782.67</v>
      </c>
      <c r="H29" s="7">
        <v>403529.99</v>
      </c>
      <c r="I29" s="7">
        <v>0</v>
      </c>
    </row>
    <row r="30" spans="2:9" ht="15" customHeight="1" x14ac:dyDescent="0.2">
      <c r="B30" s="38" t="s">
        <v>209</v>
      </c>
      <c r="C30" s="39"/>
      <c r="D30" s="6">
        <v>1531524524</v>
      </c>
      <c r="E30" s="6">
        <v>62999837.019999996</v>
      </c>
      <c r="F30" s="6">
        <v>938334123.01999974</v>
      </c>
      <c r="G30" s="6">
        <v>938334123.01999974</v>
      </c>
      <c r="H30" s="6">
        <v>838612136.83000004</v>
      </c>
      <c r="I30" s="6">
        <v>0</v>
      </c>
    </row>
    <row r="31" spans="2:9" x14ac:dyDescent="0.2">
      <c r="B31" s="1"/>
      <c r="C31" s="28" t="s">
        <v>27</v>
      </c>
      <c r="D31" s="7">
        <v>237395966</v>
      </c>
      <c r="E31" s="7">
        <v>-42890915.649999999</v>
      </c>
      <c r="F31" s="7">
        <v>76157712.349999994</v>
      </c>
      <c r="G31" s="7">
        <v>76157712.349999994</v>
      </c>
      <c r="H31" s="7">
        <v>68407889.280000001</v>
      </c>
      <c r="I31" s="7">
        <v>0</v>
      </c>
    </row>
    <row r="32" spans="2:9" x14ac:dyDescent="0.2">
      <c r="B32" s="1"/>
      <c r="C32" s="28" t="s">
        <v>28</v>
      </c>
      <c r="D32" s="7">
        <v>213480011</v>
      </c>
      <c r="E32" s="7">
        <v>37272800.810000002</v>
      </c>
      <c r="F32" s="7">
        <v>198791884.81</v>
      </c>
      <c r="G32" s="7">
        <v>198791884.81</v>
      </c>
      <c r="H32" s="7">
        <v>190712329.00999999</v>
      </c>
      <c r="I32" s="7">
        <v>0</v>
      </c>
    </row>
    <row r="33" spans="2:9" x14ac:dyDescent="0.2">
      <c r="B33" s="1"/>
      <c r="C33" s="28" t="s">
        <v>29</v>
      </c>
      <c r="D33" s="7">
        <v>204727036</v>
      </c>
      <c r="E33" s="7">
        <v>129485660.41</v>
      </c>
      <c r="F33" s="7">
        <v>246823249.41</v>
      </c>
      <c r="G33" s="7">
        <v>246823249.41</v>
      </c>
      <c r="H33" s="7">
        <v>223408048.65000001</v>
      </c>
      <c r="I33" s="7">
        <v>0</v>
      </c>
    </row>
    <row r="34" spans="2:9" x14ac:dyDescent="0.2">
      <c r="B34" s="1"/>
      <c r="C34" s="28" t="s">
        <v>30</v>
      </c>
      <c r="D34" s="7">
        <v>74108527</v>
      </c>
      <c r="E34" s="7">
        <v>-36515024.579999998</v>
      </c>
      <c r="F34" s="7">
        <v>28622968.420000002</v>
      </c>
      <c r="G34" s="7">
        <v>28622968.420000002</v>
      </c>
      <c r="H34" s="7">
        <v>26284396.690000001</v>
      </c>
      <c r="I34" s="7">
        <v>0</v>
      </c>
    </row>
    <row r="35" spans="2:9" x14ac:dyDescent="0.2">
      <c r="B35" s="1"/>
      <c r="C35" s="28" t="s">
        <v>31</v>
      </c>
      <c r="D35" s="7">
        <v>83367623</v>
      </c>
      <c r="E35" s="7">
        <v>-20834761.210000001</v>
      </c>
      <c r="F35" s="7">
        <v>27938448.789999999</v>
      </c>
      <c r="G35" s="7">
        <v>27938448.789999999</v>
      </c>
      <c r="H35" s="7">
        <v>18176515.149999999</v>
      </c>
      <c r="I35" s="7">
        <v>0</v>
      </c>
    </row>
    <row r="36" spans="2:9" x14ac:dyDescent="0.2">
      <c r="B36" s="1"/>
      <c r="C36" s="28" t="s">
        <v>32</v>
      </c>
      <c r="D36" s="7">
        <v>104334018</v>
      </c>
      <c r="E36" s="7">
        <v>43079036.189999998</v>
      </c>
      <c r="F36" s="7">
        <v>82617455.189999998</v>
      </c>
      <c r="G36" s="7">
        <v>82617455.189999998</v>
      </c>
      <c r="H36" s="7">
        <v>68294498.870000005</v>
      </c>
      <c r="I36" s="7">
        <v>0</v>
      </c>
    </row>
    <row r="37" spans="2:9" x14ac:dyDescent="0.2">
      <c r="B37" s="1"/>
      <c r="C37" s="28" t="s">
        <v>33</v>
      </c>
      <c r="D37" s="7">
        <v>43374229</v>
      </c>
      <c r="E37" s="7">
        <v>-18838194.449999999</v>
      </c>
      <c r="F37" s="7">
        <v>4425100.55</v>
      </c>
      <c r="G37" s="7">
        <v>4425100.55</v>
      </c>
      <c r="H37" s="7">
        <v>2932914.82</v>
      </c>
      <c r="I37" s="7">
        <v>0</v>
      </c>
    </row>
    <row r="38" spans="2:9" x14ac:dyDescent="0.2">
      <c r="B38" s="1"/>
      <c r="C38" s="28" t="s">
        <v>34</v>
      </c>
      <c r="D38" s="7">
        <v>38598678</v>
      </c>
      <c r="E38" s="7">
        <v>-14823304.810000001</v>
      </c>
      <c r="F38" s="7">
        <v>6654767.1900000004</v>
      </c>
      <c r="G38" s="7">
        <v>6654767.1900000004</v>
      </c>
      <c r="H38" s="7">
        <v>5737514.1100000003</v>
      </c>
      <c r="I38" s="7">
        <v>0</v>
      </c>
    </row>
    <row r="39" spans="2:9" x14ac:dyDescent="0.2">
      <c r="B39" s="1"/>
      <c r="C39" s="28" t="s">
        <v>35</v>
      </c>
      <c r="D39" s="7">
        <v>532138436</v>
      </c>
      <c r="E39" s="7">
        <v>-12935459.689999999</v>
      </c>
      <c r="F39" s="7">
        <v>266302536.31</v>
      </c>
      <c r="G39" s="7">
        <v>266302536.31</v>
      </c>
      <c r="H39" s="7">
        <v>234658030.25</v>
      </c>
      <c r="I39" s="7">
        <v>0</v>
      </c>
    </row>
    <row r="40" spans="2:9" ht="15" customHeight="1" x14ac:dyDescent="0.2">
      <c r="B40" s="38" t="s">
        <v>210</v>
      </c>
      <c r="C40" s="39"/>
      <c r="D40" s="6">
        <v>12603091810</v>
      </c>
      <c r="E40" s="6">
        <v>-89171663.350000054</v>
      </c>
      <c r="F40" s="6">
        <v>6170950229.6499996</v>
      </c>
      <c r="G40" s="6">
        <v>6170950229.6499996</v>
      </c>
      <c r="H40" s="6">
        <v>5818237054.3899994</v>
      </c>
      <c r="I40" s="6">
        <v>0</v>
      </c>
    </row>
    <row r="41" spans="2:9" x14ac:dyDescent="0.2">
      <c r="B41" s="1"/>
      <c r="C41" s="28" t="s">
        <v>36</v>
      </c>
      <c r="D41" s="7">
        <v>6487739925</v>
      </c>
      <c r="E41" s="7">
        <v>55305628.649999999</v>
      </c>
      <c r="F41" s="7">
        <v>3285689004.6500001</v>
      </c>
      <c r="G41" s="7">
        <v>3285689004.6500001</v>
      </c>
      <c r="H41" s="7">
        <v>3191561795.0799999</v>
      </c>
      <c r="I41" s="7">
        <v>0</v>
      </c>
    </row>
    <row r="42" spans="2:9" x14ac:dyDescent="0.2">
      <c r="B42" s="1"/>
      <c r="C42" s="28" t="s">
        <v>37</v>
      </c>
      <c r="D42" s="7">
        <v>4496875592</v>
      </c>
      <c r="E42" s="7">
        <v>288426173.44999999</v>
      </c>
      <c r="F42" s="7">
        <v>2402045451.4499998</v>
      </c>
      <c r="G42" s="7">
        <v>2402045451.4499998</v>
      </c>
      <c r="H42" s="7">
        <v>2231849448.75</v>
      </c>
      <c r="I42" s="7">
        <v>0</v>
      </c>
    </row>
    <row r="43" spans="2:9" x14ac:dyDescent="0.2">
      <c r="B43" s="1"/>
      <c r="C43" s="28" t="s">
        <v>38</v>
      </c>
      <c r="D43" s="7">
        <v>1054124576</v>
      </c>
      <c r="E43" s="7">
        <v>-439434510.11000001</v>
      </c>
      <c r="F43" s="7">
        <v>155904411.88999999</v>
      </c>
      <c r="G43" s="7">
        <v>155904411.88999999</v>
      </c>
      <c r="H43" s="7">
        <v>108484517.45999999</v>
      </c>
      <c r="I43" s="7">
        <v>0</v>
      </c>
    </row>
    <row r="44" spans="2:9" x14ac:dyDescent="0.2">
      <c r="B44" s="1"/>
      <c r="C44" s="28" t="s">
        <v>39</v>
      </c>
      <c r="D44" s="7">
        <v>431555628</v>
      </c>
      <c r="E44" s="7">
        <v>64013739.109999999</v>
      </c>
      <c r="F44" s="7">
        <v>316580141.11000001</v>
      </c>
      <c r="G44" s="7">
        <v>316580141.11000001</v>
      </c>
      <c r="H44" s="7">
        <v>282255611.76999998</v>
      </c>
      <c r="I44" s="7">
        <v>0</v>
      </c>
    </row>
    <row r="45" spans="2:9" x14ac:dyDescent="0.2">
      <c r="B45" s="1"/>
      <c r="C45" s="28" t="s">
        <v>40</v>
      </c>
      <c r="D45" s="7">
        <v>6167804</v>
      </c>
      <c r="E45" s="7">
        <v>-1931228.6</v>
      </c>
      <c r="F45" s="7">
        <v>1152671.3999999999</v>
      </c>
      <c r="G45" s="7">
        <v>1152671.3999999999</v>
      </c>
      <c r="H45" s="7">
        <v>1152233.74</v>
      </c>
      <c r="I45" s="7">
        <v>0</v>
      </c>
    </row>
    <row r="46" spans="2:9" x14ac:dyDescent="0.2">
      <c r="B46" s="1"/>
      <c r="C46" s="28" t="s">
        <v>41</v>
      </c>
      <c r="D46" s="7">
        <v>126528285</v>
      </c>
      <c r="E46" s="7">
        <v>-55451465.850000001</v>
      </c>
      <c r="F46" s="7">
        <v>9578549.1500000004</v>
      </c>
      <c r="G46" s="7">
        <v>9578549.1500000004</v>
      </c>
      <c r="H46" s="7">
        <v>2933447.59</v>
      </c>
      <c r="I46" s="7">
        <v>0</v>
      </c>
    </row>
    <row r="47" spans="2:9" x14ac:dyDescent="0.2">
      <c r="B47" s="1"/>
      <c r="C47" s="28" t="s">
        <v>42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</row>
    <row r="48" spans="2:9" x14ac:dyDescent="0.2">
      <c r="B48" s="1"/>
      <c r="C48" s="28" t="s">
        <v>43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</row>
    <row r="49" spans="2:9" x14ac:dyDescent="0.2">
      <c r="B49" s="1"/>
      <c r="C49" s="28" t="s">
        <v>44</v>
      </c>
      <c r="D49" s="7">
        <v>100000</v>
      </c>
      <c r="E49" s="7">
        <v>-100000</v>
      </c>
      <c r="F49" s="7">
        <v>0</v>
      </c>
      <c r="G49" s="7">
        <v>0</v>
      </c>
      <c r="H49" s="7">
        <v>0</v>
      </c>
      <c r="I49" s="7">
        <v>0</v>
      </c>
    </row>
    <row r="50" spans="2:9" ht="15" customHeight="1" x14ac:dyDescent="0.2">
      <c r="B50" s="38" t="s">
        <v>211</v>
      </c>
      <c r="C50" s="39"/>
      <c r="D50" s="6">
        <v>4898937</v>
      </c>
      <c r="E50" s="6">
        <v>160137867.27000001</v>
      </c>
      <c r="F50" s="6">
        <v>163984861.27000001</v>
      </c>
      <c r="G50" s="6">
        <v>163984861.27000001</v>
      </c>
      <c r="H50" s="6">
        <v>160094529.06</v>
      </c>
      <c r="I50" s="6">
        <v>0</v>
      </c>
    </row>
    <row r="51" spans="2:9" x14ac:dyDescent="0.2">
      <c r="B51" s="1"/>
      <c r="C51" s="28" t="s">
        <v>45</v>
      </c>
      <c r="D51" s="7">
        <v>3603937</v>
      </c>
      <c r="E51" s="7">
        <v>-438456.29</v>
      </c>
      <c r="F51" s="7">
        <v>2113537.71</v>
      </c>
      <c r="G51" s="7">
        <v>2113537.71</v>
      </c>
      <c r="H51" s="7">
        <v>1072609.8</v>
      </c>
      <c r="I51" s="7">
        <v>0</v>
      </c>
    </row>
    <row r="52" spans="2:9" x14ac:dyDescent="0.2">
      <c r="B52" s="1"/>
      <c r="C52" s="28" t="s">
        <v>46</v>
      </c>
      <c r="D52" s="7">
        <v>0</v>
      </c>
      <c r="E52" s="7">
        <v>46313</v>
      </c>
      <c r="F52" s="7">
        <v>46313</v>
      </c>
      <c r="G52" s="7">
        <v>46313</v>
      </c>
      <c r="H52" s="7">
        <v>20753.560000000001</v>
      </c>
      <c r="I52" s="7">
        <v>0</v>
      </c>
    </row>
    <row r="53" spans="2:9" x14ac:dyDescent="0.2">
      <c r="B53" s="1"/>
      <c r="C53" s="28" t="s">
        <v>47</v>
      </c>
      <c r="D53" s="7">
        <v>0</v>
      </c>
      <c r="E53" s="7">
        <v>406000</v>
      </c>
      <c r="F53" s="7">
        <v>406000</v>
      </c>
      <c r="G53" s="7">
        <v>406000</v>
      </c>
      <c r="H53" s="7">
        <v>0</v>
      </c>
      <c r="I53" s="7">
        <v>0</v>
      </c>
    </row>
    <row r="54" spans="2:9" x14ac:dyDescent="0.2">
      <c r="B54" s="1"/>
      <c r="C54" s="28" t="s">
        <v>48</v>
      </c>
      <c r="D54" s="7">
        <v>525000</v>
      </c>
      <c r="E54" s="7">
        <v>4648399.68</v>
      </c>
      <c r="F54" s="7">
        <v>5173399.68</v>
      </c>
      <c r="G54" s="7">
        <v>5173399.68</v>
      </c>
      <c r="H54" s="7">
        <v>3264400</v>
      </c>
      <c r="I54" s="7">
        <v>0</v>
      </c>
    </row>
    <row r="55" spans="2:9" x14ac:dyDescent="0.2">
      <c r="B55" s="1"/>
      <c r="C55" s="28" t="s">
        <v>49</v>
      </c>
      <c r="D55" s="7">
        <v>0</v>
      </c>
      <c r="E55" s="7">
        <v>332179.92</v>
      </c>
      <c r="F55" s="7">
        <v>332179.92</v>
      </c>
      <c r="G55" s="7">
        <v>332179.92</v>
      </c>
      <c r="H55" s="7">
        <v>0</v>
      </c>
      <c r="I55" s="7">
        <v>0</v>
      </c>
    </row>
    <row r="56" spans="2:9" x14ac:dyDescent="0.2">
      <c r="B56" s="1"/>
      <c r="C56" s="28" t="s">
        <v>50</v>
      </c>
      <c r="D56" s="7">
        <v>100000</v>
      </c>
      <c r="E56" s="7">
        <v>251289.12</v>
      </c>
      <c r="F56" s="7">
        <v>351289.12</v>
      </c>
      <c r="G56" s="7">
        <v>351289.12</v>
      </c>
      <c r="H56" s="7">
        <v>174623.86</v>
      </c>
      <c r="I56" s="7">
        <v>0</v>
      </c>
    </row>
    <row r="57" spans="2:9" x14ac:dyDescent="0.2">
      <c r="B57" s="1"/>
      <c r="C57" s="28" t="s">
        <v>51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</row>
    <row r="58" spans="2:9" x14ac:dyDescent="0.2">
      <c r="B58" s="1"/>
      <c r="C58" s="28" t="s">
        <v>52</v>
      </c>
      <c r="D58" s="7">
        <v>0</v>
      </c>
      <c r="E58" s="7">
        <v>154725941.78</v>
      </c>
      <c r="F58" s="7">
        <v>154725941.78</v>
      </c>
      <c r="G58" s="7">
        <v>154725941.78</v>
      </c>
      <c r="H58" s="7">
        <v>154725941.78</v>
      </c>
      <c r="I58" s="7">
        <v>0</v>
      </c>
    </row>
    <row r="59" spans="2:9" x14ac:dyDescent="0.2">
      <c r="B59" s="1"/>
      <c r="C59" s="28" t="s">
        <v>53</v>
      </c>
      <c r="D59" s="7">
        <v>670000</v>
      </c>
      <c r="E59" s="7">
        <v>166200.06</v>
      </c>
      <c r="F59" s="7">
        <v>836200.06</v>
      </c>
      <c r="G59" s="7">
        <v>836200.06</v>
      </c>
      <c r="H59" s="7">
        <v>836200.06</v>
      </c>
      <c r="I59" s="7">
        <v>0</v>
      </c>
    </row>
    <row r="60" spans="2:9" ht="9" customHeight="1" x14ac:dyDescent="0.2">
      <c r="B60" s="35"/>
      <c r="C60" s="28"/>
      <c r="D60" s="7"/>
      <c r="E60" s="7"/>
      <c r="F60" s="7"/>
      <c r="G60" s="7"/>
      <c r="H60" s="7"/>
      <c r="I60" s="7"/>
    </row>
    <row r="61" spans="2:9" ht="18" customHeight="1" x14ac:dyDescent="0.2">
      <c r="B61" s="38" t="s">
        <v>54</v>
      </c>
      <c r="C61" s="39"/>
      <c r="D61" s="6">
        <v>643819587</v>
      </c>
      <c r="E61" s="6">
        <v>1067782868.64</v>
      </c>
      <c r="F61" s="6">
        <v>1346833467.6400001</v>
      </c>
      <c r="G61" s="6">
        <v>1346833467.6400001</v>
      </c>
      <c r="H61" s="6">
        <v>1318994708.9400001</v>
      </c>
      <c r="I61" s="6">
        <v>0</v>
      </c>
    </row>
    <row r="62" spans="2:9" x14ac:dyDescent="0.2">
      <c r="B62" s="1"/>
      <c r="C62" s="28" t="s">
        <v>55</v>
      </c>
      <c r="D62" s="7">
        <v>631718172</v>
      </c>
      <c r="E62" s="7">
        <v>873753878.91999996</v>
      </c>
      <c r="F62" s="7">
        <v>1143003062.9200001</v>
      </c>
      <c r="G62" s="7">
        <v>1143003062.9200001</v>
      </c>
      <c r="H62" s="7">
        <v>1115164304.22</v>
      </c>
      <c r="I62" s="7">
        <v>0</v>
      </c>
    </row>
    <row r="63" spans="2:9" x14ac:dyDescent="0.2">
      <c r="B63" s="1"/>
      <c r="C63" s="28" t="s">
        <v>56</v>
      </c>
      <c r="D63" s="7">
        <v>12101415</v>
      </c>
      <c r="E63" s="7">
        <v>194028989.72</v>
      </c>
      <c r="F63" s="7">
        <v>203830404.72</v>
      </c>
      <c r="G63" s="7">
        <v>203830404.72</v>
      </c>
      <c r="H63" s="7">
        <v>203830404.72</v>
      </c>
      <c r="I63" s="7">
        <v>0</v>
      </c>
    </row>
    <row r="64" spans="2:9" x14ac:dyDescent="0.2">
      <c r="B64" s="1"/>
      <c r="C64" s="28" t="s">
        <v>57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</row>
    <row r="65" spans="2:9" ht="18" customHeight="1" x14ac:dyDescent="0.2">
      <c r="B65" s="38" t="s">
        <v>212</v>
      </c>
      <c r="C65" s="39"/>
      <c r="D65" s="6">
        <v>116434923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</row>
    <row r="66" spans="2:9" x14ac:dyDescent="0.2">
      <c r="B66" s="1"/>
      <c r="C66" s="28" t="s">
        <v>58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</row>
    <row r="67" spans="2:9" x14ac:dyDescent="0.2">
      <c r="B67" s="1"/>
      <c r="C67" s="28" t="s">
        <v>59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</row>
    <row r="68" spans="2:9" x14ac:dyDescent="0.2">
      <c r="B68" s="1"/>
      <c r="C68" s="28" t="s">
        <v>60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</row>
    <row r="69" spans="2:9" x14ac:dyDescent="0.2">
      <c r="B69" s="1"/>
      <c r="C69" s="28" t="s">
        <v>61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</row>
    <row r="70" spans="2:9" x14ac:dyDescent="0.2">
      <c r="B70" s="1"/>
      <c r="C70" s="28" t="s">
        <v>62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</row>
    <row r="71" spans="2:9" x14ac:dyDescent="0.2">
      <c r="B71" s="1"/>
      <c r="C71" s="28" t="s">
        <v>63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</row>
    <row r="72" spans="2:9" x14ac:dyDescent="0.2">
      <c r="B72" s="1"/>
      <c r="C72" s="28" t="s">
        <v>64</v>
      </c>
      <c r="D72" s="7">
        <v>116434923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</row>
    <row r="73" spans="2:9" ht="18" customHeight="1" x14ac:dyDescent="0.2">
      <c r="B73" s="38" t="s">
        <v>213</v>
      </c>
      <c r="C73" s="39"/>
      <c r="D73" s="6">
        <v>7832704870</v>
      </c>
      <c r="E73" s="6">
        <v>159875538.87</v>
      </c>
      <c r="F73" s="6">
        <v>3718268216.8699999</v>
      </c>
      <c r="G73" s="6">
        <v>3718268216.8699999</v>
      </c>
      <c r="H73" s="6">
        <v>3718268216.8699999</v>
      </c>
      <c r="I73" s="6">
        <v>0</v>
      </c>
    </row>
    <row r="74" spans="2:9" x14ac:dyDescent="0.2">
      <c r="B74" s="1"/>
      <c r="C74" s="28" t="s">
        <v>65</v>
      </c>
      <c r="D74" s="7">
        <v>6819210437</v>
      </c>
      <c r="E74" s="7">
        <v>121850728</v>
      </c>
      <c r="F74" s="7">
        <v>3680243406</v>
      </c>
      <c r="G74" s="7">
        <v>3680243406</v>
      </c>
      <c r="H74" s="7">
        <v>3680243406</v>
      </c>
      <c r="I74" s="7">
        <v>0</v>
      </c>
    </row>
    <row r="75" spans="2:9" x14ac:dyDescent="0.2">
      <c r="B75" s="1"/>
      <c r="C75" s="28" t="s">
        <v>66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</row>
    <row r="76" spans="2:9" x14ac:dyDescent="0.2">
      <c r="B76" s="1"/>
      <c r="C76" s="28" t="s">
        <v>67</v>
      </c>
      <c r="D76" s="7">
        <v>1013494433</v>
      </c>
      <c r="E76" s="7">
        <v>38024810.869999997</v>
      </c>
      <c r="F76" s="7">
        <v>38024810.869999997</v>
      </c>
      <c r="G76" s="7">
        <v>38024810.869999997</v>
      </c>
      <c r="H76" s="7">
        <v>38024810.869999997</v>
      </c>
      <c r="I76" s="7">
        <v>0</v>
      </c>
    </row>
    <row r="77" spans="2:9" ht="18" customHeight="1" x14ac:dyDescent="0.2">
      <c r="B77" s="38" t="s">
        <v>214</v>
      </c>
      <c r="C77" s="39"/>
      <c r="D77" s="6">
        <v>734096141</v>
      </c>
      <c r="E77" s="6">
        <v>-170755227.15000001</v>
      </c>
      <c r="F77" s="6">
        <v>119969459.84999999</v>
      </c>
      <c r="G77" s="6">
        <v>119969459.84999999</v>
      </c>
      <c r="H77" s="6">
        <v>117533235.98999999</v>
      </c>
      <c r="I77" s="6">
        <v>0</v>
      </c>
    </row>
    <row r="78" spans="2:9" x14ac:dyDescent="0.2">
      <c r="B78" s="1"/>
      <c r="C78" s="28" t="s">
        <v>68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</row>
    <row r="79" spans="2:9" x14ac:dyDescent="0.2">
      <c r="B79" s="1"/>
      <c r="C79" s="28" t="s">
        <v>69</v>
      </c>
      <c r="D79" s="7">
        <v>342740475</v>
      </c>
      <c r="E79" s="7">
        <v>-55187011.609999999</v>
      </c>
      <c r="F79" s="7">
        <v>114774703.39</v>
      </c>
      <c r="G79" s="7">
        <v>114774703.39</v>
      </c>
      <c r="H79" s="7">
        <v>114774703.39</v>
      </c>
      <c r="I79" s="7">
        <v>0</v>
      </c>
    </row>
    <row r="80" spans="2:9" x14ac:dyDescent="0.2">
      <c r="B80" s="1"/>
      <c r="C80" s="28" t="s">
        <v>70</v>
      </c>
      <c r="D80" s="7">
        <v>149829715</v>
      </c>
      <c r="E80" s="7">
        <v>1852.52</v>
      </c>
      <c r="F80" s="7">
        <v>1852.52</v>
      </c>
      <c r="G80" s="7">
        <v>1852.52</v>
      </c>
      <c r="H80" s="7">
        <v>1852.52</v>
      </c>
      <c r="I80" s="7">
        <v>0</v>
      </c>
    </row>
    <row r="81" spans="2:9" x14ac:dyDescent="0.2">
      <c r="B81" s="1"/>
      <c r="C81" s="28" t="s">
        <v>71</v>
      </c>
      <c r="D81" s="7">
        <v>0</v>
      </c>
      <c r="E81" s="7">
        <v>5192903.9400000004</v>
      </c>
      <c r="F81" s="7">
        <v>5192903.9400000004</v>
      </c>
      <c r="G81" s="7">
        <v>5192903.9400000004</v>
      </c>
      <c r="H81" s="7">
        <v>2756680.08</v>
      </c>
      <c r="I81" s="7">
        <v>0</v>
      </c>
    </row>
    <row r="82" spans="2:9" x14ac:dyDescent="0.2">
      <c r="B82" s="1"/>
      <c r="C82" s="28" t="s">
        <v>72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</row>
    <row r="83" spans="2:9" x14ac:dyDescent="0.2">
      <c r="B83" s="1"/>
      <c r="C83" s="28" t="s">
        <v>73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</row>
    <row r="84" spans="2:9" x14ac:dyDescent="0.2">
      <c r="B84" s="1"/>
      <c r="C84" s="29" t="s">
        <v>74</v>
      </c>
      <c r="D84" s="7">
        <v>241525951</v>
      </c>
      <c r="E84" s="7">
        <v>-120762972</v>
      </c>
      <c r="F84" s="7">
        <v>0</v>
      </c>
      <c r="G84" s="7">
        <v>0</v>
      </c>
      <c r="H84" s="7">
        <v>0</v>
      </c>
      <c r="I84" s="7">
        <v>0</v>
      </c>
    </row>
    <row r="85" spans="2:9" ht="13.5" customHeight="1" x14ac:dyDescent="0.2">
      <c r="B85" s="40"/>
      <c r="C85" s="41"/>
      <c r="D85" s="7"/>
      <c r="E85" s="8"/>
      <c r="F85" s="8"/>
      <c r="G85" s="8"/>
      <c r="H85" s="8"/>
      <c r="I85" s="5"/>
    </row>
    <row r="86" spans="2:9" ht="20.25" customHeight="1" x14ac:dyDescent="0.2">
      <c r="B86" s="38" t="s">
        <v>215</v>
      </c>
      <c r="C86" s="39"/>
      <c r="D86" s="26">
        <v>39242155968</v>
      </c>
      <c r="E86" s="26">
        <v>1613372533.6799998</v>
      </c>
      <c r="F86" s="26">
        <v>19944020935.68</v>
      </c>
      <c r="G86" s="26">
        <v>19944049034.670002</v>
      </c>
      <c r="H86" s="26">
        <v>19571137718.560001</v>
      </c>
      <c r="I86" s="5">
        <v>-28098.990001678467</v>
      </c>
    </row>
    <row r="87" spans="2:9" ht="3" customHeight="1" x14ac:dyDescent="0.2">
      <c r="B87" s="33"/>
      <c r="C87" s="34"/>
      <c r="D87" s="26"/>
      <c r="E87" s="26"/>
      <c r="F87" s="26"/>
      <c r="G87" s="26"/>
      <c r="H87" s="26"/>
      <c r="I87" s="5"/>
    </row>
    <row r="88" spans="2:9" ht="18" customHeight="1" x14ac:dyDescent="0.2">
      <c r="B88" s="38" t="s">
        <v>207</v>
      </c>
      <c r="C88" s="39"/>
      <c r="D88" s="6">
        <v>17306970119</v>
      </c>
      <c r="E88" s="6">
        <v>1255011673.4400001</v>
      </c>
      <c r="F88" s="6">
        <v>9208464461.4400005</v>
      </c>
      <c r="G88" s="6">
        <v>9208492560.4300022</v>
      </c>
      <c r="H88" s="6">
        <v>8930221099.1800003</v>
      </c>
      <c r="I88" s="6">
        <v>-28098.99</v>
      </c>
    </row>
    <row r="89" spans="2:9" ht="13.5" customHeight="1" x14ac:dyDescent="0.2">
      <c r="B89" s="1"/>
      <c r="C89" s="28" t="s">
        <v>11</v>
      </c>
      <c r="D89" s="7">
        <v>7632794856</v>
      </c>
      <c r="E89" s="7">
        <v>884339512.72000003</v>
      </c>
      <c r="F89" s="7">
        <v>4700736940.7200003</v>
      </c>
      <c r="G89" s="7">
        <v>4700736940.7200003</v>
      </c>
      <c r="H89" s="7">
        <v>4514975420.9899998</v>
      </c>
      <c r="I89" s="7">
        <v>0</v>
      </c>
    </row>
    <row r="90" spans="2:9" ht="13.5" customHeight="1" x14ac:dyDescent="0.2">
      <c r="B90" s="1"/>
      <c r="C90" s="28" t="s">
        <v>12</v>
      </c>
      <c r="D90" s="7">
        <v>8453088</v>
      </c>
      <c r="E90" s="7">
        <v>-4165168.36</v>
      </c>
      <c r="F90" s="7">
        <v>61375.64</v>
      </c>
      <c r="G90" s="7">
        <v>61375.64</v>
      </c>
      <c r="H90" s="7">
        <v>61375.64</v>
      </c>
      <c r="I90" s="7">
        <v>0</v>
      </c>
    </row>
    <row r="91" spans="2:9" ht="13.5" customHeight="1" x14ac:dyDescent="0.2">
      <c r="B91" s="1"/>
      <c r="C91" s="28" t="s">
        <v>13</v>
      </c>
      <c r="D91" s="7">
        <v>2759165110</v>
      </c>
      <c r="E91" s="7">
        <v>74146700.939999998</v>
      </c>
      <c r="F91" s="7">
        <v>1339967894.9400001</v>
      </c>
      <c r="G91" s="7">
        <v>1339995993.9300001</v>
      </c>
      <c r="H91" s="7">
        <v>1333060471.3499999</v>
      </c>
      <c r="I91" s="7">
        <v>-28098.99</v>
      </c>
    </row>
    <row r="92" spans="2:9" ht="13.5" customHeight="1" x14ac:dyDescent="0.2">
      <c r="B92" s="1"/>
      <c r="C92" s="28" t="s">
        <v>14</v>
      </c>
      <c r="D92" s="7">
        <v>1564676640</v>
      </c>
      <c r="E92" s="7">
        <v>-151548210.41999999</v>
      </c>
      <c r="F92" s="7">
        <v>630790109.58000004</v>
      </c>
      <c r="G92" s="7">
        <v>630790109.58000004</v>
      </c>
      <c r="H92" s="7">
        <v>630790109.58000004</v>
      </c>
      <c r="I92" s="7">
        <v>0</v>
      </c>
    </row>
    <row r="93" spans="2:9" ht="13.5" customHeight="1" x14ac:dyDescent="0.2">
      <c r="B93" s="1"/>
      <c r="C93" s="28" t="s">
        <v>15</v>
      </c>
      <c r="D93" s="7">
        <v>5313229482</v>
      </c>
      <c r="E93" s="7">
        <v>434253791.80000001</v>
      </c>
      <c r="F93" s="7">
        <v>2503744077.8000002</v>
      </c>
      <c r="G93" s="7">
        <v>2503744077.8000002</v>
      </c>
      <c r="H93" s="7">
        <v>2418169658.8600001</v>
      </c>
      <c r="I93" s="7">
        <v>0</v>
      </c>
    </row>
    <row r="94" spans="2:9" ht="13.5" customHeight="1" x14ac:dyDescent="0.2">
      <c r="B94" s="1"/>
      <c r="C94" s="28" t="s">
        <v>16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</row>
    <row r="95" spans="2:9" ht="13.5" customHeight="1" x14ac:dyDescent="0.2">
      <c r="B95" s="1"/>
      <c r="C95" s="28" t="s">
        <v>17</v>
      </c>
      <c r="D95" s="7">
        <v>28650943</v>
      </c>
      <c r="E95" s="7">
        <v>17985046.760000002</v>
      </c>
      <c r="F95" s="7">
        <v>33164062.760000002</v>
      </c>
      <c r="G95" s="7">
        <v>33164062.760000002</v>
      </c>
      <c r="H95" s="7">
        <v>33164062.760000002</v>
      </c>
      <c r="I95" s="7">
        <v>0</v>
      </c>
    </row>
    <row r="96" spans="2:9" ht="18" customHeight="1" x14ac:dyDescent="0.2">
      <c r="B96" s="38" t="s">
        <v>216</v>
      </c>
      <c r="C96" s="39"/>
      <c r="D96" s="6">
        <v>172896550</v>
      </c>
      <c r="E96" s="6">
        <v>-8716422.9699999988</v>
      </c>
      <c r="F96" s="6">
        <v>85678202.030000001</v>
      </c>
      <c r="G96" s="6">
        <v>85678202.030000001</v>
      </c>
      <c r="H96" s="6">
        <v>85659468.439999998</v>
      </c>
      <c r="I96" s="6">
        <v>0</v>
      </c>
    </row>
    <row r="97" spans="2:9" ht="24" x14ac:dyDescent="0.2">
      <c r="B97" s="1"/>
      <c r="C97" s="28" t="s">
        <v>18</v>
      </c>
      <c r="D97" s="7">
        <v>94362266</v>
      </c>
      <c r="E97" s="7">
        <v>-23928681.77</v>
      </c>
      <c r="F97" s="7">
        <v>29570638.23</v>
      </c>
      <c r="G97" s="7">
        <v>29570638.23</v>
      </c>
      <c r="H97" s="7">
        <v>29568648.239999998</v>
      </c>
      <c r="I97" s="7">
        <v>0</v>
      </c>
    </row>
    <row r="98" spans="2:9" ht="13.5" customHeight="1" x14ac:dyDescent="0.2">
      <c r="B98" s="1"/>
      <c r="C98" s="28" t="s">
        <v>19</v>
      </c>
      <c r="D98" s="7">
        <v>48108130</v>
      </c>
      <c r="E98" s="7">
        <v>15471925.32</v>
      </c>
      <c r="F98" s="7">
        <v>43162942.32</v>
      </c>
      <c r="G98" s="7">
        <v>43162942.32</v>
      </c>
      <c r="H98" s="7">
        <v>43151635.689999998</v>
      </c>
      <c r="I98" s="7">
        <v>0</v>
      </c>
    </row>
    <row r="99" spans="2:9" ht="13.5" customHeight="1" x14ac:dyDescent="0.2">
      <c r="B99" s="1"/>
      <c r="C99" s="28" t="s">
        <v>20</v>
      </c>
      <c r="D99" s="7">
        <v>0</v>
      </c>
      <c r="E99" s="7">
        <v>24000</v>
      </c>
      <c r="F99" s="7">
        <v>24000</v>
      </c>
      <c r="G99" s="7">
        <v>24000</v>
      </c>
      <c r="H99" s="7">
        <v>24000</v>
      </c>
      <c r="I99" s="7">
        <v>0</v>
      </c>
    </row>
    <row r="100" spans="2:9" ht="13.5" customHeight="1" x14ac:dyDescent="0.2">
      <c r="B100" s="1"/>
      <c r="C100" s="28" t="s">
        <v>21</v>
      </c>
      <c r="D100" s="7">
        <v>14133917</v>
      </c>
      <c r="E100" s="7">
        <v>-601859.16</v>
      </c>
      <c r="F100" s="7">
        <v>4257164.84</v>
      </c>
      <c r="G100" s="7">
        <v>4257164.84</v>
      </c>
      <c r="H100" s="7">
        <v>4257164.84</v>
      </c>
      <c r="I100" s="7">
        <v>0</v>
      </c>
    </row>
    <row r="101" spans="2:9" ht="13.5" customHeight="1" x14ac:dyDescent="0.2">
      <c r="B101" s="1"/>
      <c r="C101" s="28" t="s">
        <v>22</v>
      </c>
      <c r="D101" s="7">
        <v>763806</v>
      </c>
      <c r="E101" s="7">
        <v>3984718.95</v>
      </c>
      <c r="F101" s="7">
        <v>4423862.95</v>
      </c>
      <c r="G101" s="7">
        <v>4423862.95</v>
      </c>
      <c r="H101" s="7">
        <v>4423862.95</v>
      </c>
      <c r="I101" s="7">
        <v>0</v>
      </c>
    </row>
    <row r="102" spans="2:9" ht="13.5" customHeight="1" x14ac:dyDescent="0.2">
      <c r="B102" s="1"/>
      <c r="C102" s="28" t="s">
        <v>23</v>
      </c>
      <c r="D102" s="7">
        <v>6530810</v>
      </c>
      <c r="E102" s="7">
        <v>-1184628.81</v>
      </c>
      <c r="F102" s="7">
        <v>2110314.19</v>
      </c>
      <c r="G102" s="7">
        <v>2110314.19</v>
      </c>
      <c r="H102" s="7">
        <v>2104877.2200000002</v>
      </c>
      <c r="I102" s="7">
        <v>0</v>
      </c>
    </row>
    <row r="103" spans="2:9" ht="13.5" customHeight="1" x14ac:dyDescent="0.2">
      <c r="B103" s="1"/>
      <c r="C103" s="28" t="s">
        <v>24</v>
      </c>
      <c r="D103" s="7">
        <v>6027236</v>
      </c>
      <c r="E103" s="7">
        <v>-1557626.18</v>
      </c>
      <c r="F103" s="7">
        <v>1007727.82</v>
      </c>
      <c r="G103" s="7">
        <v>1007727.82</v>
      </c>
      <c r="H103" s="7">
        <v>1007727.82</v>
      </c>
      <c r="I103" s="7">
        <v>0</v>
      </c>
    </row>
    <row r="104" spans="2:9" ht="13.5" customHeight="1" x14ac:dyDescent="0.2">
      <c r="B104" s="1"/>
      <c r="C104" s="28" t="s">
        <v>25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</row>
    <row r="105" spans="2:9" ht="13.5" customHeight="1" x14ac:dyDescent="0.2">
      <c r="B105" s="1"/>
      <c r="C105" s="28" t="s">
        <v>26</v>
      </c>
      <c r="D105" s="7">
        <v>2970385</v>
      </c>
      <c r="E105" s="7">
        <v>-924271.32</v>
      </c>
      <c r="F105" s="7">
        <v>1121551.68</v>
      </c>
      <c r="G105" s="7">
        <v>1121551.68</v>
      </c>
      <c r="H105" s="7">
        <v>1121551.68</v>
      </c>
      <c r="I105" s="7">
        <v>0</v>
      </c>
    </row>
    <row r="106" spans="2:9" ht="18" customHeight="1" x14ac:dyDescent="0.2">
      <c r="B106" s="38" t="s">
        <v>217</v>
      </c>
      <c r="C106" s="39"/>
      <c r="D106" s="6">
        <v>1718188506</v>
      </c>
      <c r="E106" s="6">
        <v>-304150380.75</v>
      </c>
      <c r="F106" s="6">
        <v>546997520.25</v>
      </c>
      <c r="G106" s="6">
        <v>546997520.25</v>
      </c>
      <c r="H106" s="6">
        <v>539846577.25</v>
      </c>
      <c r="I106" s="6">
        <v>0</v>
      </c>
    </row>
    <row r="107" spans="2:9" x14ac:dyDescent="0.2">
      <c r="B107" s="1"/>
      <c r="C107" s="28" t="s">
        <v>27</v>
      </c>
      <c r="D107" s="7">
        <v>97415672</v>
      </c>
      <c r="E107" s="7">
        <v>-30310451.359999999</v>
      </c>
      <c r="F107" s="7">
        <v>17463308.640000001</v>
      </c>
      <c r="G107" s="7">
        <v>17463308.640000001</v>
      </c>
      <c r="H107" s="7">
        <v>17463308.640000001</v>
      </c>
      <c r="I107" s="7">
        <v>0</v>
      </c>
    </row>
    <row r="108" spans="2:9" x14ac:dyDescent="0.2">
      <c r="B108" s="1"/>
      <c r="C108" s="28" t="s">
        <v>28</v>
      </c>
      <c r="D108" s="7">
        <v>31626501</v>
      </c>
      <c r="E108" s="7">
        <v>-8242104.6500000004</v>
      </c>
      <c r="F108" s="7">
        <v>8207737.3499999996</v>
      </c>
      <c r="G108" s="7">
        <v>8207737.3499999996</v>
      </c>
      <c r="H108" s="7">
        <v>8207737.3499999996</v>
      </c>
      <c r="I108" s="7">
        <v>0</v>
      </c>
    </row>
    <row r="109" spans="2:9" x14ac:dyDescent="0.2">
      <c r="B109" s="1"/>
      <c r="C109" s="28" t="s">
        <v>29</v>
      </c>
      <c r="D109" s="7">
        <v>17151793</v>
      </c>
      <c r="E109" s="7">
        <v>35306463.539999999</v>
      </c>
      <c r="F109" s="7">
        <v>46529677.539999999</v>
      </c>
      <c r="G109" s="7">
        <v>46529677.539999999</v>
      </c>
      <c r="H109" s="7">
        <v>46498677.539999999</v>
      </c>
      <c r="I109" s="7">
        <v>0</v>
      </c>
    </row>
    <row r="110" spans="2:9" x14ac:dyDescent="0.2">
      <c r="B110" s="1"/>
      <c r="C110" s="28" t="s">
        <v>30</v>
      </c>
      <c r="D110" s="7">
        <v>8463385</v>
      </c>
      <c r="E110" s="7">
        <v>-4317270.63</v>
      </c>
      <c r="F110" s="7">
        <v>1821767.37</v>
      </c>
      <c r="G110" s="7">
        <v>1821767.37</v>
      </c>
      <c r="H110" s="7">
        <v>1821767.37</v>
      </c>
      <c r="I110" s="7">
        <v>0</v>
      </c>
    </row>
    <row r="111" spans="2:9" x14ac:dyDescent="0.2">
      <c r="B111" s="1"/>
      <c r="C111" s="28" t="s">
        <v>31</v>
      </c>
      <c r="D111" s="7">
        <v>58500486</v>
      </c>
      <c r="E111" s="7">
        <v>8627726.5199999996</v>
      </c>
      <c r="F111" s="7">
        <v>25420760.52</v>
      </c>
      <c r="G111" s="7">
        <v>25420760.52</v>
      </c>
      <c r="H111" s="7">
        <v>25420760.52</v>
      </c>
      <c r="I111" s="7">
        <v>0</v>
      </c>
    </row>
    <row r="112" spans="2:9" x14ac:dyDescent="0.2">
      <c r="B112" s="1"/>
      <c r="C112" s="28" t="s">
        <v>32</v>
      </c>
      <c r="D112" s="7">
        <v>329997</v>
      </c>
      <c r="E112" s="7">
        <v>215493.4</v>
      </c>
      <c r="F112" s="7">
        <v>284370.40000000002</v>
      </c>
      <c r="G112" s="7">
        <v>284370.40000000002</v>
      </c>
      <c r="H112" s="7">
        <v>284370.40000000002</v>
      </c>
      <c r="I112" s="7">
        <v>0</v>
      </c>
    </row>
    <row r="113" spans="2:9" x14ac:dyDescent="0.2">
      <c r="B113" s="1"/>
      <c r="C113" s="28" t="s">
        <v>33</v>
      </c>
      <c r="D113" s="7">
        <v>10599639</v>
      </c>
      <c r="E113" s="7">
        <v>-3075091.66</v>
      </c>
      <c r="F113" s="7">
        <v>2128917.34</v>
      </c>
      <c r="G113" s="7">
        <v>2128917.34</v>
      </c>
      <c r="H113" s="7">
        <v>2051192.34</v>
      </c>
      <c r="I113" s="7">
        <v>0</v>
      </c>
    </row>
    <row r="114" spans="2:9" x14ac:dyDescent="0.2">
      <c r="B114" s="1"/>
      <c r="C114" s="28" t="s">
        <v>34</v>
      </c>
      <c r="D114" s="7">
        <v>11487241</v>
      </c>
      <c r="E114" s="7">
        <v>-5086708.82</v>
      </c>
      <c r="F114" s="7">
        <v>925044.18</v>
      </c>
      <c r="G114" s="7">
        <v>925044.18</v>
      </c>
      <c r="H114" s="7">
        <v>925044.18</v>
      </c>
      <c r="I114" s="7">
        <v>0</v>
      </c>
    </row>
    <row r="115" spans="2:9" x14ac:dyDescent="0.2">
      <c r="B115" s="1"/>
      <c r="C115" s="28" t="s">
        <v>35</v>
      </c>
      <c r="D115" s="7">
        <v>1482613792</v>
      </c>
      <c r="E115" s="7">
        <v>-297268437.08999997</v>
      </c>
      <c r="F115" s="7">
        <v>444215936.91000003</v>
      </c>
      <c r="G115" s="7">
        <v>444215936.91000003</v>
      </c>
      <c r="H115" s="7">
        <v>437173718.91000003</v>
      </c>
      <c r="I115" s="7">
        <v>0</v>
      </c>
    </row>
    <row r="116" spans="2:9" ht="15.75" customHeight="1" x14ac:dyDescent="0.2">
      <c r="B116" s="38" t="s">
        <v>210</v>
      </c>
      <c r="C116" s="39"/>
      <c r="D116" s="6">
        <v>11980555589</v>
      </c>
      <c r="E116" s="6">
        <v>638923274.33999991</v>
      </c>
      <c r="F116" s="6">
        <v>6326476499.3400002</v>
      </c>
      <c r="G116" s="6">
        <v>6326476499.3400002</v>
      </c>
      <c r="H116" s="6">
        <v>6239006321.0700006</v>
      </c>
      <c r="I116" s="6">
        <v>0</v>
      </c>
    </row>
    <row r="117" spans="2:9" x14ac:dyDescent="0.2">
      <c r="B117" s="1"/>
      <c r="C117" s="28" t="s">
        <v>36</v>
      </c>
      <c r="D117" s="7">
        <v>2256175942</v>
      </c>
      <c r="E117" s="7">
        <v>212555259.28</v>
      </c>
      <c r="F117" s="7">
        <v>1292565288.28</v>
      </c>
      <c r="G117" s="7">
        <v>1292565288.28</v>
      </c>
      <c r="H117" s="7">
        <v>1292565288.28</v>
      </c>
      <c r="I117" s="7">
        <v>0</v>
      </c>
    </row>
    <row r="118" spans="2:9" x14ac:dyDescent="0.2">
      <c r="B118" s="1"/>
      <c r="C118" s="28" t="s">
        <v>37</v>
      </c>
      <c r="D118" s="7">
        <v>9724379647</v>
      </c>
      <c r="E118" s="7">
        <v>421715030.73000002</v>
      </c>
      <c r="F118" s="7">
        <v>5029258226.7299995</v>
      </c>
      <c r="G118" s="7">
        <v>5029258226.7299995</v>
      </c>
      <c r="H118" s="7">
        <v>4941788048.46</v>
      </c>
      <c r="I118" s="7">
        <v>0</v>
      </c>
    </row>
    <row r="119" spans="2:9" x14ac:dyDescent="0.2">
      <c r="B119" s="1"/>
      <c r="C119" s="28" t="s">
        <v>38</v>
      </c>
      <c r="D119" s="7">
        <v>0</v>
      </c>
      <c r="E119" s="7">
        <v>4649999.7699999996</v>
      </c>
      <c r="F119" s="7">
        <v>4649999.7699999996</v>
      </c>
      <c r="G119" s="7">
        <v>4649999.7699999996</v>
      </c>
      <c r="H119" s="7">
        <v>4649999.7699999996</v>
      </c>
      <c r="I119" s="7">
        <v>0</v>
      </c>
    </row>
    <row r="120" spans="2:9" x14ac:dyDescent="0.2">
      <c r="B120" s="1"/>
      <c r="C120" s="28" t="s">
        <v>39</v>
      </c>
      <c r="D120" s="7">
        <v>0</v>
      </c>
      <c r="E120" s="7">
        <v>2984.56</v>
      </c>
      <c r="F120" s="7">
        <v>2984.56</v>
      </c>
      <c r="G120" s="7">
        <v>2984.56</v>
      </c>
      <c r="H120" s="7">
        <v>2984.56</v>
      </c>
      <c r="I120" s="7">
        <v>0</v>
      </c>
    </row>
    <row r="121" spans="2:9" x14ac:dyDescent="0.2">
      <c r="B121" s="1"/>
      <c r="C121" s="28" t="s">
        <v>40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</row>
    <row r="122" spans="2:9" x14ac:dyDescent="0.2">
      <c r="B122" s="1"/>
      <c r="C122" s="28" t="s">
        <v>41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</row>
    <row r="123" spans="2:9" x14ac:dyDescent="0.2">
      <c r="B123" s="1"/>
      <c r="C123" s="28" t="s">
        <v>42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</row>
    <row r="124" spans="2:9" x14ac:dyDescent="0.2">
      <c r="B124" s="1"/>
      <c r="C124" s="28" t="s">
        <v>43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</row>
    <row r="125" spans="2:9" x14ac:dyDescent="0.2">
      <c r="B125" s="1"/>
      <c r="C125" s="28" t="s">
        <v>44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</row>
    <row r="126" spans="2:9" x14ac:dyDescent="0.2">
      <c r="B126" s="38" t="s">
        <v>211</v>
      </c>
      <c r="C126" s="39"/>
      <c r="D126" s="6">
        <v>0</v>
      </c>
      <c r="E126" s="6">
        <v>9138381.8200000003</v>
      </c>
      <c r="F126" s="6">
        <v>9138381.8200000003</v>
      </c>
      <c r="G126" s="6">
        <v>9138381.8200000003</v>
      </c>
      <c r="H126" s="6">
        <v>9138381.8200000003</v>
      </c>
      <c r="I126" s="6">
        <v>0</v>
      </c>
    </row>
    <row r="127" spans="2:9" x14ac:dyDescent="0.2">
      <c r="B127" s="1"/>
      <c r="C127" s="28" t="s">
        <v>45</v>
      </c>
      <c r="D127" s="7">
        <v>0</v>
      </c>
      <c r="E127" s="7">
        <v>6390048.1799999997</v>
      </c>
      <c r="F127" s="7">
        <v>6390048.1799999997</v>
      </c>
      <c r="G127" s="7">
        <v>6390048.1799999997</v>
      </c>
      <c r="H127" s="7">
        <v>6390048.1799999997</v>
      </c>
      <c r="I127" s="7">
        <v>0</v>
      </c>
    </row>
    <row r="128" spans="2:9" x14ac:dyDescent="0.2">
      <c r="B128" s="1"/>
      <c r="C128" s="28" t="s">
        <v>46</v>
      </c>
      <c r="D128" s="7">
        <v>0</v>
      </c>
      <c r="E128" s="7">
        <v>1648376.13</v>
      </c>
      <c r="F128" s="7">
        <v>1648376.13</v>
      </c>
      <c r="G128" s="7">
        <v>1648376.13</v>
      </c>
      <c r="H128" s="7">
        <v>1648376.13</v>
      </c>
      <c r="I128" s="7">
        <v>0</v>
      </c>
    </row>
    <row r="129" spans="2:9" x14ac:dyDescent="0.2">
      <c r="B129" s="1"/>
      <c r="C129" s="28" t="s">
        <v>47</v>
      </c>
      <c r="D129" s="7">
        <v>0</v>
      </c>
      <c r="E129" s="7">
        <v>249957.51</v>
      </c>
      <c r="F129" s="7">
        <v>249957.51</v>
      </c>
      <c r="G129" s="7">
        <v>249957.51</v>
      </c>
      <c r="H129" s="7">
        <v>249957.51</v>
      </c>
      <c r="I129" s="7">
        <v>0</v>
      </c>
    </row>
    <row r="130" spans="2:9" x14ac:dyDescent="0.2">
      <c r="B130" s="1"/>
      <c r="C130" s="28" t="s">
        <v>48</v>
      </c>
      <c r="D130" s="7">
        <v>0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</row>
    <row r="131" spans="2:9" x14ac:dyDescent="0.2">
      <c r="B131" s="1"/>
      <c r="C131" s="28" t="s">
        <v>49</v>
      </c>
      <c r="D131" s="7">
        <v>0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</row>
    <row r="132" spans="2:9" x14ac:dyDescent="0.2">
      <c r="B132" s="1"/>
      <c r="C132" s="28" t="s">
        <v>50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</row>
    <row r="133" spans="2:9" x14ac:dyDescent="0.2">
      <c r="B133" s="1"/>
      <c r="C133" s="28" t="s">
        <v>51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</row>
    <row r="134" spans="2:9" x14ac:dyDescent="0.2">
      <c r="B134" s="1"/>
      <c r="C134" s="28" t="s">
        <v>52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</row>
    <row r="135" spans="2:9" x14ac:dyDescent="0.2">
      <c r="B135" s="1"/>
      <c r="C135" s="28" t="s">
        <v>53</v>
      </c>
      <c r="D135" s="7">
        <v>0</v>
      </c>
      <c r="E135" s="7">
        <v>850000</v>
      </c>
      <c r="F135" s="7">
        <v>850000</v>
      </c>
      <c r="G135" s="7">
        <v>850000</v>
      </c>
      <c r="H135" s="7">
        <v>850000</v>
      </c>
      <c r="I135" s="7">
        <v>0</v>
      </c>
    </row>
    <row r="136" spans="2:9" x14ac:dyDescent="0.2">
      <c r="B136" s="38" t="s">
        <v>54</v>
      </c>
      <c r="C136" s="39"/>
      <c r="D136" s="6">
        <v>187888006</v>
      </c>
      <c r="E136" s="6">
        <v>180654869.59</v>
      </c>
      <c r="F136" s="6">
        <v>274598867.59000003</v>
      </c>
      <c r="G136" s="6">
        <v>274598867.59000003</v>
      </c>
      <c r="H136" s="6">
        <v>274598867.59000003</v>
      </c>
      <c r="I136" s="6">
        <v>0</v>
      </c>
    </row>
    <row r="137" spans="2:9" x14ac:dyDescent="0.2">
      <c r="B137" s="1"/>
      <c r="C137" s="28" t="s">
        <v>55</v>
      </c>
      <c r="D137" s="7">
        <v>187888006</v>
      </c>
      <c r="E137" s="7">
        <v>172669428.55000001</v>
      </c>
      <c r="F137" s="7">
        <v>266613426.55000001</v>
      </c>
      <c r="G137" s="7">
        <v>266613426.55000001</v>
      </c>
      <c r="H137" s="7">
        <v>266613426.55000001</v>
      </c>
      <c r="I137" s="7">
        <v>0</v>
      </c>
    </row>
    <row r="138" spans="2:9" x14ac:dyDescent="0.2">
      <c r="B138" s="1"/>
      <c r="C138" s="28" t="s">
        <v>56</v>
      </c>
      <c r="D138" s="7">
        <v>0</v>
      </c>
      <c r="E138" s="7">
        <v>7985441.04</v>
      </c>
      <c r="F138" s="7">
        <v>7985441.04</v>
      </c>
      <c r="G138" s="7">
        <v>7985441.04</v>
      </c>
      <c r="H138" s="7">
        <v>7985441.04</v>
      </c>
      <c r="I138" s="7">
        <v>0</v>
      </c>
    </row>
    <row r="139" spans="2:9" x14ac:dyDescent="0.2">
      <c r="B139" s="1"/>
      <c r="C139" s="28" t="s">
        <v>57</v>
      </c>
      <c r="D139" s="7">
        <v>0</v>
      </c>
      <c r="E139" s="7">
        <v>0</v>
      </c>
      <c r="F139" s="7">
        <v>0</v>
      </c>
      <c r="G139" s="7">
        <v>0</v>
      </c>
      <c r="H139" s="7">
        <v>0</v>
      </c>
      <c r="I139" s="7">
        <v>0</v>
      </c>
    </row>
    <row r="140" spans="2:9" x14ac:dyDescent="0.2">
      <c r="B140" s="38" t="s">
        <v>212</v>
      </c>
      <c r="C140" s="39"/>
      <c r="D140" s="6">
        <v>0</v>
      </c>
      <c r="E140" s="6">
        <v>0</v>
      </c>
      <c r="F140" s="6">
        <v>0</v>
      </c>
      <c r="G140" s="6">
        <v>0</v>
      </c>
      <c r="H140" s="6">
        <v>0</v>
      </c>
      <c r="I140" s="6">
        <v>0</v>
      </c>
    </row>
    <row r="141" spans="2:9" x14ac:dyDescent="0.2">
      <c r="B141" s="1"/>
      <c r="C141" s="28" t="s">
        <v>58</v>
      </c>
      <c r="D141" s="7">
        <v>0</v>
      </c>
      <c r="E141" s="7">
        <v>0</v>
      </c>
      <c r="F141" s="7">
        <v>0</v>
      </c>
      <c r="G141" s="7">
        <v>0</v>
      </c>
      <c r="H141" s="7">
        <v>0</v>
      </c>
      <c r="I141" s="7">
        <v>0</v>
      </c>
    </row>
    <row r="142" spans="2:9" x14ac:dyDescent="0.2">
      <c r="B142" s="1"/>
      <c r="C142" s="28" t="s">
        <v>59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</row>
    <row r="143" spans="2:9" x14ac:dyDescent="0.2">
      <c r="B143" s="1"/>
      <c r="C143" s="28" t="s">
        <v>60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</row>
    <row r="144" spans="2:9" x14ac:dyDescent="0.2">
      <c r="B144" s="1"/>
      <c r="C144" s="28" t="s">
        <v>61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</row>
    <row r="145" spans="2:9" x14ac:dyDescent="0.2">
      <c r="B145" s="1"/>
      <c r="C145" s="28" t="s">
        <v>62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0</v>
      </c>
    </row>
    <row r="146" spans="2:9" x14ac:dyDescent="0.2">
      <c r="B146" s="1"/>
      <c r="C146" s="28" t="s">
        <v>63</v>
      </c>
      <c r="D146" s="7">
        <v>0</v>
      </c>
      <c r="E146" s="7">
        <v>0</v>
      </c>
      <c r="F146" s="7">
        <v>0</v>
      </c>
      <c r="G146" s="7">
        <v>0</v>
      </c>
      <c r="H146" s="7">
        <v>0</v>
      </c>
      <c r="I146" s="7">
        <v>0</v>
      </c>
    </row>
    <row r="147" spans="2:9" x14ac:dyDescent="0.2">
      <c r="B147" s="1"/>
      <c r="C147" s="28" t="s">
        <v>64</v>
      </c>
      <c r="D147" s="7">
        <v>0</v>
      </c>
      <c r="E147" s="7">
        <v>0</v>
      </c>
      <c r="F147" s="7">
        <v>0</v>
      </c>
      <c r="G147" s="7">
        <v>0</v>
      </c>
      <c r="H147" s="7">
        <v>0</v>
      </c>
      <c r="I147" s="7">
        <v>0</v>
      </c>
    </row>
    <row r="148" spans="2:9" x14ac:dyDescent="0.2">
      <c r="B148" s="38" t="s">
        <v>213</v>
      </c>
      <c r="C148" s="39"/>
      <c r="D148" s="6">
        <v>5933509701</v>
      </c>
      <c r="E148" s="6">
        <v>-2820821</v>
      </c>
      <c r="F148" s="6">
        <v>2700801104</v>
      </c>
      <c r="G148" s="6">
        <v>2700801104</v>
      </c>
      <c r="H148" s="6">
        <v>2700801104</v>
      </c>
      <c r="I148" s="6">
        <v>0</v>
      </c>
    </row>
    <row r="149" spans="2:9" x14ac:dyDescent="0.2">
      <c r="B149" s="1"/>
      <c r="C149" s="28" t="s">
        <v>65</v>
      </c>
      <c r="D149" s="7">
        <v>0</v>
      </c>
      <c r="E149" s="7">
        <v>0</v>
      </c>
      <c r="F149" s="7">
        <v>0</v>
      </c>
      <c r="G149" s="7">
        <v>0</v>
      </c>
      <c r="H149" s="7">
        <v>0</v>
      </c>
      <c r="I149" s="7">
        <v>0</v>
      </c>
    </row>
    <row r="150" spans="2:9" x14ac:dyDescent="0.2">
      <c r="B150" s="1"/>
      <c r="C150" s="28" t="s">
        <v>66</v>
      </c>
      <c r="D150" s="7">
        <v>5933509701</v>
      </c>
      <c r="E150" s="7">
        <v>-2820821</v>
      </c>
      <c r="F150" s="7">
        <v>2700801104</v>
      </c>
      <c r="G150" s="7">
        <v>2700801104</v>
      </c>
      <c r="H150" s="7">
        <v>2700801104</v>
      </c>
      <c r="I150" s="7">
        <v>0</v>
      </c>
    </row>
    <row r="151" spans="2:9" x14ac:dyDescent="0.2">
      <c r="B151" s="1"/>
      <c r="C151" s="28" t="s">
        <v>67</v>
      </c>
      <c r="D151" s="7">
        <v>0</v>
      </c>
      <c r="E151" s="7">
        <v>0</v>
      </c>
      <c r="F151" s="7">
        <v>0</v>
      </c>
      <c r="G151" s="7">
        <v>0</v>
      </c>
      <c r="H151" s="7">
        <v>0</v>
      </c>
      <c r="I151" s="7">
        <v>0</v>
      </c>
    </row>
    <row r="152" spans="2:9" x14ac:dyDescent="0.2">
      <c r="B152" s="38" t="s">
        <v>214</v>
      </c>
      <c r="C152" s="39"/>
      <c r="D152" s="6">
        <v>1942147497</v>
      </c>
      <c r="E152" s="6">
        <v>-154668040.78999999</v>
      </c>
      <c r="F152" s="6">
        <v>791865899.21000004</v>
      </c>
      <c r="G152" s="6">
        <v>791865899.21000004</v>
      </c>
      <c r="H152" s="6">
        <v>791865899.21000004</v>
      </c>
      <c r="I152" s="6">
        <v>0</v>
      </c>
    </row>
    <row r="153" spans="2:9" x14ac:dyDescent="0.2">
      <c r="B153" s="1"/>
      <c r="C153" s="28" t="s">
        <v>68</v>
      </c>
      <c r="D153" s="7">
        <v>547275451</v>
      </c>
      <c r="E153" s="7">
        <v>-2230066.91</v>
      </c>
      <c r="F153" s="7">
        <v>260319757.09</v>
      </c>
      <c r="G153" s="7">
        <v>260319757.09</v>
      </c>
      <c r="H153" s="7">
        <v>260319757.09</v>
      </c>
      <c r="I153" s="7">
        <v>0</v>
      </c>
    </row>
    <row r="154" spans="2:9" x14ac:dyDescent="0.2">
      <c r="B154" s="1"/>
      <c r="C154" s="28" t="s">
        <v>69</v>
      </c>
      <c r="D154" s="7">
        <v>1394872046</v>
      </c>
      <c r="E154" s="7">
        <v>-152437973.88</v>
      </c>
      <c r="F154" s="7">
        <v>531546142.12</v>
      </c>
      <c r="G154" s="7">
        <v>531546142.12</v>
      </c>
      <c r="H154" s="7">
        <v>531546142.12</v>
      </c>
      <c r="I154" s="7">
        <v>0</v>
      </c>
    </row>
    <row r="155" spans="2:9" x14ac:dyDescent="0.2">
      <c r="B155" s="1"/>
      <c r="C155" s="28" t="s">
        <v>70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</row>
    <row r="156" spans="2:9" x14ac:dyDescent="0.2">
      <c r="B156" s="1"/>
      <c r="C156" s="28" t="s">
        <v>71</v>
      </c>
      <c r="D156" s="7">
        <v>0</v>
      </c>
      <c r="E156" s="7">
        <v>0</v>
      </c>
      <c r="F156" s="7">
        <v>0</v>
      </c>
      <c r="G156" s="7">
        <v>0</v>
      </c>
      <c r="H156" s="7">
        <v>0</v>
      </c>
      <c r="I156" s="7">
        <v>0</v>
      </c>
    </row>
    <row r="157" spans="2:9" x14ac:dyDescent="0.2">
      <c r="B157" s="1"/>
      <c r="C157" s="28" t="s">
        <v>72</v>
      </c>
      <c r="D157" s="7">
        <v>0</v>
      </c>
      <c r="E157" s="7">
        <v>0</v>
      </c>
      <c r="F157" s="7">
        <v>0</v>
      </c>
      <c r="G157" s="7">
        <v>0</v>
      </c>
      <c r="H157" s="7">
        <v>0</v>
      </c>
      <c r="I157" s="7">
        <v>0</v>
      </c>
    </row>
    <row r="158" spans="2:9" x14ac:dyDescent="0.2">
      <c r="B158" s="1"/>
      <c r="C158" s="28" t="s">
        <v>73</v>
      </c>
      <c r="D158" s="7">
        <v>0</v>
      </c>
      <c r="E158" s="7">
        <v>0</v>
      </c>
      <c r="F158" s="7">
        <v>0</v>
      </c>
      <c r="G158" s="7">
        <v>0</v>
      </c>
      <c r="H158" s="7">
        <v>0</v>
      </c>
      <c r="I158" s="7">
        <v>0</v>
      </c>
    </row>
    <row r="159" spans="2:9" x14ac:dyDescent="0.2">
      <c r="B159" s="1"/>
      <c r="C159" s="28" t="s">
        <v>74</v>
      </c>
      <c r="D159" s="7">
        <v>0</v>
      </c>
      <c r="E159" s="7">
        <v>0</v>
      </c>
      <c r="F159" s="7">
        <v>0</v>
      </c>
      <c r="G159" s="7">
        <v>0</v>
      </c>
      <c r="H159" s="7">
        <v>0</v>
      </c>
      <c r="I159" s="7">
        <v>0</v>
      </c>
    </row>
    <row r="160" spans="2:9" x14ac:dyDescent="0.2">
      <c r="B160" s="1"/>
      <c r="C160" s="28"/>
      <c r="D160" s="7"/>
      <c r="E160" s="8"/>
      <c r="F160" s="8"/>
      <c r="G160" s="8"/>
      <c r="H160" s="8"/>
      <c r="I160" s="8"/>
    </row>
    <row r="161" spans="2:9" x14ac:dyDescent="0.2">
      <c r="B161" s="38" t="s">
        <v>75</v>
      </c>
      <c r="C161" s="39"/>
      <c r="D161" s="6">
        <v>75616545244</v>
      </c>
      <c r="E161" s="6">
        <v>1745526181.8999996</v>
      </c>
      <c r="F161" s="6">
        <v>36781484700.900002</v>
      </c>
      <c r="G161" s="6">
        <v>36781512799.889999</v>
      </c>
      <c r="H161" s="6">
        <v>35192807898.839996</v>
      </c>
      <c r="I161" s="6">
        <v>-28098.990001678467</v>
      </c>
    </row>
    <row r="162" spans="2:9" ht="9" customHeight="1" thickBot="1" x14ac:dyDescent="0.25">
      <c r="B162" s="2"/>
      <c r="C162" s="30"/>
      <c r="D162" s="4"/>
      <c r="E162" s="3"/>
      <c r="F162" s="3"/>
      <c r="G162" s="3"/>
      <c r="H162" s="3"/>
      <c r="I162" s="3"/>
    </row>
    <row r="163" spans="2:9" ht="4.5" customHeight="1" x14ac:dyDescent="0.2"/>
  </sheetData>
  <mergeCells count="30">
    <mergeCell ref="B2:I2"/>
    <mergeCell ref="B3:I3"/>
    <mergeCell ref="B4:I4"/>
    <mergeCell ref="B5:I5"/>
    <mergeCell ref="B6:I6"/>
    <mergeCell ref="B7:C8"/>
    <mergeCell ref="D7:H7"/>
    <mergeCell ref="I7:I8"/>
    <mergeCell ref="B40:C40"/>
    <mergeCell ref="B50:C50"/>
    <mergeCell ref="B140:C140"/>
    <mergeCell ref="B148:C148"/>
    <mergeCell ref="B152:C152"/>
    <mergeCell ref="B161:C161"/>
    <mergeCell ref="B88:C88"/>
    <mergeCell ref="B96:C96"/>
    <mergeCell ref="B106:C106"/>
    <mergeCell ref="B116:C116"/>
    <mergeCell ref="B126:C126"/>
    <mergeCell ref="B136:C136"/>
    <mergeCell ref="B86:C86"/>
    <mergeCell ref="B10:C10"/>
    <mergeCell ref="B12:C12"/>
    <mergeCell ref="B20:C20"/>
    <mergeCell ref="B30:C30"/>
    <mergeCell ref="B77:C77"/>
    <mergeCell ref="B85:C85"/>
    <mergeCell ref="B61:C61"/>
    <mergeCell ref="B65:C65"/>
    <mergeCell ref="B73:C73"/>
  </mergeCells>
  <printOptions horizontalCentered="1"/>
  <pageMargins left="0" right="0" top="0" bottom="0" header="0.31496062992125984" footer="0.31496062992125984"/>
  <pageSetup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K15"/>
  <sheetViews>
    <sheetView workbookViewId="0">
      <selection activeCell="B10" sqref="B10"/>
    </sheetView>
  </sheetViews>
  <sheetFormatPr baseColWidth="10" defaultRowHeight="12.75" x14ac:dyDescent="0.2"/>
  <cols>
    <col min="2" max="2" width="28.7109375" customWidth="1"/>
    <col min="7" max="7" width="17" customWidth="1"/>
  </cols>
  <sheetData>
    <row r="3" spans="2:11" x14ac:dyDescent="0.2">
      <c r="B3" t="s">
        <v>127</v>
      </c>
      <c r="C3" t="s">
        <v>128</v>
      </c>
      <c r="E3" t="s">
        <v>141</v>
      </c>
      <c r="F3" t="s">
        <v>142</v>
      </c>
    </row>
    <row r="4" spans="2:11" x14ac:dyDescent="0.2">
      <c r="B4" s="25" t="s">
        <v>169</v>
      </c>
      <c r="C4" s="25" t="s">
        <v>170</v>
      </c>
      <c r="E4" t="str">
        <f>+VLOOKUP(MID(B4,4,3),$I$4:$J$15,2,FALSE)</f>
        <v>Enero</v>
      </c>
      <c r="F4" t="str">
        <f>+VLOOKUP(RIGHT(B4,3),$I$4:$J$15,2,FALSE)</f>
        <v>Junio</v>
      </c>
      <c r="I4" t="s">
        <v>129</v>
      </c>
      <c r="J4" t="s">
        <v>143</v>
      </c>
      <c r="K4" s="24" t="s">
        <v>156</v>
      </c>
    </row>
    <row r="5" spans="2:11" x14ac:dyDescent="0.2">
      <c r="E5" t="str">
        <f>+VLOOKUP(E4,$J$4:$K$15,2,FALSE)</f>
        <v>01</v>
      </c>
      <c r="F5" t="str">
        <f>+VLOOKUP(F4,$J$4:$K$15,2,FALSE)</f>
        <v>06</v>
      </c>
      <c r="I5" t="s">
        <v>130</v>
      </c>
      <c r="J5" t="s">
        <v>144</v>
      </c>
      <c r="K5" s="24" t="s">
        <v>157</v>
      </c>
    </row>
    <row r="6" spans="2:11" x14ac:dyDescent="0.2">
      <c r="B6" t="s">
        <v>155</v>
      </c>
      <c r="I6" t="s">
        <v>131</v>
      </c>
      <c r="J6" t="s">
        <v>145</v>
      </c>
      <c r="K6" s="24" t="s">
        <v>158</v>
      </c>
    </row>
    <row r="7" spans="2:11" x14ac:dyDescent="0.2">
      <c r="I7" t="s">
        <v>132</v>
      </c>
      <c r="J7" t="s">
        <v>146</v>
      </c>
      <c r="K7" s="24" t="s">
        <v>159</v>
      </c>
    </row>
    <row r="8" spans="2:11" x14ac:dyDescent="0.2">
      <c r="I8" t="s">
        <v>133</v>
      </c>
      <c r="J8" t="s">
        <v>147</v>
      </c>
      <c r="K8" s="24" t="s">
        <v>160</v>
      </c>
    </row>
    <row r="9" spans="2:11" x14ac:dyDescent="0.2">
      <c r="I9" t="s">
        <v>134</v>
      </c>
      <c r="J9" t="s">
        <v>148</v>
      </c>
      <c r="K9" s="24" t="s">
        <v>161</v>
      </c>
    </row>
    <row r="10" spans="2:11" x14ac:dyDescent="0.2">
      <c r="B10" t="str">
        <f>CONCATENATE("Del ",1," de ", E4, " al ",DAY(EOMONTH(DATE("20"&amp;C4,F5,1),0))," de ",F4," del ","20"&amp;C4)</f>
        <v>Del 1 de Enero al 30 de Junio del 2021</v>
      </c>
      <c r="I10" t="s">
        <v>135</v>
      </c>
      <c r="J10" t="s">
        <v>149</v>
      </c>
      <c r="K10" s="24" t="s">
        <v>162</v>
      </c>
    </row>
    <row r="11" spans="2:11" x14ac:dyDescent="0.2">
      <c r="I11" t="s">
        <v>136</v>
      </c>
      <c r="J11" t="s">
        <v>150</v>
      </c>
      <c r="K11" s="24" t="s">
        <v>163</v>
      </c>
    </row>
    <row r="12" spans="2:11" x14ac:dyDescent="0.2">
      <c r="I12" t="s">
        <v>137</v>
      </c>
      <c r="J12" t="s">
        <v>151</v>
      </c>
      <c r="K12" s="24" t="s">
        <v>164</v>
      </c>
    </row>
    <row r="13" spans="2:11" x14ac:dyDescent="0.2">
      <c r="B13" t="s">
        <v>126</v>
      </c>
      <c r="I13" t="s">
        <v>138</v>
      </c>
      <c r="J13" t="s">
        <v>152</v>
      </c>
      <c r="K13" s="24" t="s">
        <v>165</v>
      </c>
    </row>
    <row r="14" spans="2:11" x14ac:dyDescent="0.2">
      <c r="I14" t="s">
        <v>139</v>
      </c>
      <c r="J14" t="s">
        <v>153</v>
      </c>
      <c r="K14" s="24" t="s">
        <v>166</v>
      </c>
    </row>
    <row r="15" spans="2:11" x14ac:dyDescent="0.2">
      <c r="I15" t="s">
        <v>140</v>
      </c>
      <c r="J15" t="s">
        <v>154</v>
      </c>
      <c r="K15" s="24" t="s">
        <v>167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28"/>
  <sheetViews>
    <sheetView topLeftCell="C1" zoomScale="80" zoomScaleNormal="80" workbookViewId="0">
      <selection activeCell="I2" sqref="I2"/>
    </sheetView>
  </sheetViews>
  <sheetFormatPr baseColWidth="10" defaultColWidth="11.42578125" defaultRowHeight="12.75" x14ac:dyDescent="0.2"/>
  <cols>
    <col min="1" max="1" width="45.5703125" bestFit="1" customWidth="1"/>
    <col min="2" max="2" width="64.140625" bestFit="1" customWidth="1"/>
    <col min="3" max="3" width="84.28515625" bestFit="1" customWidth="1"/>
    <col min="4" max="4" width="21.85546875" bestFit="1" customWidth="1"/>
    <col min="5" max="5" width="29.140625" bestFit="1" customWidth="1"/>
    <col min="6" max="8" width="21.7109375" bestFit="1" customWidth="1"/>
    <col min="9" max="9" width="21.42578125" bestFit="1" customWidth="1"/>
    <col min="10" max="10" width="18.7109375" bestFit="1" customWidth="1"/>
  </cols>
  <sheetData>
    <row r="1" spans="1:10" ht="25.5" x14ac:dyDescent="0.2">
      <c r="A1" s="10" t="s">
        <v>76</v>
      </c>
      <c r="B1" s="10" t="s">
        <v>77</v>
      </c>
      <c r="C1" s="10" t="s">
        <v>76</v>
      </c>
      <c r="D1" s="22" t="s">
        <v>117</v>
      </c>
      <c r="E1" s="22" t="s">
        <v>118</v>
      </c>
      <c r="F1" s="22" t="s">
        <v>119</v>
      </c>
      <c r="G1" s="22" t="s">
        <v>120</v>
      </c>
      <c r="H1" s="22" t="s">
        <v>121</v>
      </c>
      <c r="I1" s="22" t="s">
        <v>122</v>
      </c>
    </row>
    <row r="2" spans="1:10" x14ac:dyDescent="0.2">
      <c r="A2" s="9" t="s">
        <v>171</v>
      </c>
      <c r="B2" s="9" t="s">
        <v>78</v>
      </c>
      <c r="C2" s="9" t="s">
        <v>172</v>
      </c>
      <c r="D2" s="19">
        <v>5913666050</v>
      </c>
      <c r="E2" s="12">
        <v>109587876.72</v>
      </c>
      <c r="F2" s="19">
        <v>1845291000.72</v>
      </c>
      <c r="G2" s="12">
        <v>1845291000.72</v>
      </c>
      <c r="H2" s="12">
        <v>1546283345.9400001</v>
      </c>
      <c r="I2" s="20">
        <v>0</v>
      </c>
      <c r="J2" s="23"/>
    </row>
    <row r="3" spans="1:10" x14ac:dyDescent="0.2">
      <c r="A3" s="9" t="s">
        <v>79</v>
      </c>
      <c r="B3" s="9" t="s">
        <v>79</v>
      </c>
      <c r="C3" s="9" t="s">
        <v>173</v>
      </c>
      <c r="D3" s="19">
        <v>192452631</v>
      </c>
      <c r="E3" s="12">
        <v>16819716.52</v>
      </c>
      <c r="F3" s="19">
        <v>113796006.52</v>
      </c>
      <c r="G3" s="12">
        <v>113796006.52</v>
      </c>
      <c r="H3" s="12">
        <v>97724661.659999996</v>
      </c>
      <c r="I3" s="20">
        <v>0</v>
      </c>
    </row>
    <row r="4" spans="1:10" x14ac:dyDescent="0.2">
      <c r="A4" s="9" t="s">
        <v>79</v>
      </c>
      <c r="B4" s="9" t="s">
        <v>79</v>
      </c>
      <c r="C4" s="9" t="s">
        <v>80</v>
      </c>
      <c r="D4" s="19">
        <v>2812077292</v>
      </c>
      <c r="E4" s="12">
        <v>-926534418.15999997</v>
      </c>
      <c r="F4" s="19">
        <v>607751002.84000003</v>
      </c>
      <c r="G4" s="12">
        <v>607751002.84000003</v>
      </c>
      <c r="H4" s="12">
        <v>533939046.73000002</v>
      </c>
      <c r="I4" s="20">
        <v>0</v>
      </c>
    </row>
    <row r="5" spans="1:10" x14ac:dyDescent="0.2">
      <c r="A5" s="9" t="s">
        <v>79</v>
      </c>
      <c r="B5" s="9" t="s">
        <v>79</v>
      </c>
      <c r="C5" s="9" t="s">
        <v>81</v>
      </c>
      <c r="D5" s="19">
        <v>1867183499</v>
      </c>
      <c r="E5" s="12">
        <v>-338387808.47000003</v>
      </c>
      <c r="F5" s="19">
        <v>716721617.52999997</v>
      </c>
      <c r="G5" s="12">
        <v>716721617.52999997</v>
      </c>
      <c r="H5" s="12">
        <v>533884664.27999997</v>
      </c>
      <c r="I5" s="20">
        <v>0</v>
      </c>
    </row>
    <row r="6" spans="1:10" x14ac:dyDescent="0.2">
      <c r="A6" s="9" t="s">
        <v>79</v>
      </c>
      <c r="B6" s="9" t="s">
        <v>79</v>
      </c>
      <c r="C6" s="9" t="s">
        <v>174</v>
      </c>
      <c r="D6" s="19">
        <v>1278043320</v>
      </c>
      <c r="E6" s="12">
        <v>388455270.64999998</v>
      </c>
      <c r="F6" s="19">
        <v>924189226.64999998</v>
      </c>
      <c r="G6" s="12">
        <v>924189226.64999998</v>
      </c>
      <c r="H6" s="12">
        <v>781005728.45000005</v>
      </c>
      <c r="I6" s="20">
        <v>0</v>
      </c>
    </row>
    <row r="7" spans="1:10" x14ac:dyDescent="0.2">
      <c r="A7" s="9" t="s">
        <v>79</v>
      </c>
      <c r="B7" s="9" t="s">
        <v>79</v>
      </c>
      <c r="C7" s="9" t="s">
        <v>82</v>
      </c>
      <c r="D7" s="19">
        <v>193250609</v>
      </c>
      <c r="E7" s="12">
        <v>-116014187</v>
      </c>
      <c r="F7" s="20">
        <v>0</v>
      </c>
      <c r="G7" s="13">
        <v>0</v>
      </c>
      <c r="H7" s="13">
        <v>0</v>
      </c>
      <c r="I7" s="20">
        <v>0</v>
      </c>
    </row>
    <row r="8" spans="1:10" x14ac:dyDescent="0.2">
      <c r="A8" s="9" t="s">
        <v>79</v>
      </c>
      <c r="B8" s="9" t="s">
        <v>79</v>
      </c>
      <c r="C8" s="9" t="s">
        <v>175</v>
      </c>
      <c r="D8" s="19">
        <v>71210964</v>
      </c>
      <c r="E8" s="12">
        <v>-42993970.82</v>
      </c>
      <c r="F8" s="19">
        <v>111511.18</v>
      </c>
      <c r="G8" s="12">
        <v>111511.18</v>
      </c>
      <c r="H8" s="12">
        <v>111511.18</v>
      </c>
      <c r="I8" s="20">
        <v>0</v>
      </c>
    </row>
    <row r="9" spans="1:10" x14ac:dyDescent="0.2">
      <c r="A9" s="9" t="s">
        <v>79</v>
      </c>
      <c r="B9" s="9" t="s">
        <v>83</v>
      </c>
      <c r="C9" s="9" t="s">
        <v>176</v>
      </c>
      <c r="D9" s="19">
        <v>68637031</v>
      </c>
      <c r="E9" s="12">
        <v>-34369423.140000001</v>
      </c>
      <c r="F9" s="19">
        <v>5724270.8600000003</v>
      </c>
      <c r="G9" s="12">
        <v>5724270.8600000003</v>
      </c>
      <c r="H9" s="12">
        <v>4008848.45</v>
      </c>
      <c r="I9" s="20">
        <v>0</v>
      </c>
    </row>
    <row r="10" spans="1:10" x14ac:dyDescent="0.2">
      <c r="A10" s="9" t="s">
        <v>79</v>
      </c>
      <c r="B10" s="9" t="s">
        <v>79</v>
      </c>
      <c r="C10" s="9" t="s">
        <v>84</v>
      </c>
      <c r="D10" s="19">
        <v>256739030</v>
      </c>
      <c r="E10" s="12">
        <v>-27033872.239999998</v>
      </c>
      <c r="F10" s="19">
        <v>105229977.76000001</v>
      </c>
      <c r="G10" s="12">
        <v>105229977.76000001</v>
      </c>
      <c r="H10" s="12">
        <v>100062426.23999999</v>
      </c>
      <c r="I10" s="20">
        <v>0</v>
      </c>
    </row>
    <row r="11" spans="1:10" x14ac:dyDescent="0.2">
      <c r="A11" s="9" t="s">
        <v>79</v>
      </c>
      <c r="B11" s="9" t="s">
        <v>79</v>
      </c>
      <c r="C11" s="9" t="s">
        <v>177</v>
      </c>
      <c r="D11" s="19">
        <v>291884</v>
      </c>
      <c r="E11" s="12">
        <v>-149815</v>
      </c>
      <c r="F11" s="19">
        <v>177</v>
      </c>
      <c r="G11" s="12">
        <v>177</v>
      </c>
      <c r="H11" s="12">
        <v>177</v>
      </c>
      <c r="I11" s="20">
        <v>0</v>
      </c>
    </row>
    <row r="12" spans="1:10" x14ac:dyDescent="0.2">
      <c r="A12" s="9" t="s">
        <v>79</v>
      </c>
      <c r="B12" s="9" t="s">
        <v>79</v>
      </c>
      <c r="C12" s="9" t="s">
        <v>178</v>
      </c>
      <c r="D12" s="19">
        <v>15745607</v>
      </c>
      <c r="E12" s="12">
        <v>-4796192.95</v>
      </c>
      <c r="F12" s="19">
        <v>3756874.05</v>
      </c>
      <c r="G12" s="12">
        <v>3756874.05</v>
      </c>
      <c r="H12" s="12">
        <v>2040094.59</v>
      </c>
      <c r="I12" s="20">
        <v>0</v>
      </c>
    </row>
    <row r="13" spans="1:10" x14ac:dyDescent="0.2">
      <c r="A13" s="9" t="s">
        <v>79</v>
      </c>
      <c r="B13" s="9" t="s">
        <v>79</v>
      </c>
      <c r="C13" s="9" t="s">
        <v>179</v>
      </c>
      <c r="D13" s="19">
        <v>10816283</v>
      </c>
      <c r="E13" s="12">
        <v>-4592913.6900000004</v>
      </c>
      <c r="F13" s="19">
        <v>1013866.31</v>
      </c>
      <c r="G13" s="12">
        <v>1013866.31</v>
      </c>
      <c r="H13" s="12">
        <v>130721.99</v>
      </c>
      <c r="I13" s="20">
        <v>0</v>
      </c>
    </row>
    <row r="14" spans="1:10" x14ac:dyDescent="0.2">
      <c r="A14" s="9" t="s">
        <v>79</v>
      </c>
      <c r="B14" s="9" t="s">
        <v>79</v>
      </c>
      <c r="C14" s="9" t="s">
        <v>85</v>
      </c>
      <c r="D14" s="19">
        <v>133831525</v>
      </c>
      <c r="E14" s="12">
        <v>-17195940.370000001</v>
      </c>
      <c r="F14" s="19">
        <v>51133729.630000003</v>
      </c>
      <c r="G14" s="12">
        <v>51133729.630000003</v>
      </c>
      <c r="H14" s="12">
        <v>49260580.130000003</v>
      </c>
      <c r="I14" s="20">
        <v>0</v>
      </c>
    </row>
    <row r="15" spans="1:10" x14ac:dyDescent="0.2">
      <c r="A15" s="9" t="s">
        <v>79</v>
      </c>
      <c r="B15" s="9" t="s">
        <v>79</v>
      </c>
      <c r="C15" s="9" t="s">
        <v>180</v>
      </c>
      <c r="D15" s="19">
        <v>48421473</v>
      </c>
      <c r="E15" s="12">
        <v>-39292898.009999998</v>
      </c>
      <c r="F15" s="19">
        <v>2834065.99</v>
      </c>
      <c r="G15" s="12">
        <v>2834065.99</v>
      </c>
      <c r="H15" s="12">
        <v>1074961.57</v>
      </c>
      <c r="I15" s="20">
        <v>0</v>
      </c>
    </row>
    <row r="16" spans="1:10" x14ac:dyDescent="0.2">
      <c r="A16" s="9" t="s">
        <v>79</v>
      </c>
      <c r="B16" s="9" t="s">
        <v>79</v>
      </c>
      <c r="C16" s="9" t="s">
        <v>86</v>
      </c>
      <c r="D16" s="19">
        <v>28381182</v>
      </c>
      <c r="E16" s="12">
        <v>-14457878.789999999</v>
      </c>
      <c r="F16" s="19">
        <v>2297.21</v>
      </c>
      <c r="G16" s="12">
        <v>2297.21</v>
      </c>
      <c r="H16" s="13">
        <v>0</v>
      </c>
      <c r="I16" s="20">
        <v>0</v>
      </c>
    </row>
    <row r="17" spans="1:9" x14ac:dyDescent="0.2">
      <c r="A17" s="9" t="s">
        <v>79</v>
      </c>
      <c r="B17" s="9" t="s">
        <v>79</v>
      </c>
      <c r="C17" s="9" t="s">
        <v>87</v>
      </c>
      <c r="D17" s="19">
        <v>17070104</v>
      </c>
      <c r="E17" s="12">
        <v>-7759118.3300000001</v>
      </c>
      <c r="F17" s="19">
        <v>1567782.67</v>
      </c>
      <c r="G17" s="12">
        <v>1567782.67</v>
      </c>
      <c r="H17" s="12">
        <v>403529.99</v>
      </c>
      <c r="I17" s="20">
        <v>0</v>
      </c>
    </row>
    <row r="18" spans="1:9" x14ac:dyDescent="0.2">
      <c r="A18" s="9" t="s">
        <v>79</v>
      </c>
      <c r="B18" s="9" t="s">
        <v>88</v>
      </c>
      <c r="C18" s="9" t="s">
        <v>181</v>
      </c>
      <c r="D18" s="19">
        <v>237395966</v>
      </c>
      <c r="E18" s="12">
        <v>-42890915.649999999</v>
      </c>
      <c r="F18" s="19">
        <v>76157712.349999994</v>
      </c>
      <c r="G18" s="12">
        <v>76157712.349999994</v>
      </c>
      <c r="H18" s="12">
        <v>68407889.280000001</v>
      </c>
      <c r="I18" s="20">
        <v>0</v>
      </c>
    </row>
    <row r="19" spans="1:9" x14ac:dyDescent="0.2">
      <c r="A19" s="9" t="s">
        <v>79</v>
      </c>
      <c r="B19" s="9" t="s">
        <v>79</v>
      </c>
      <c r="C19" s="9" t="s">
        <v>89</v>
      </c>
      <c r="D19" s="19">
        <v>213480011</v>
      </c>
      <c r="E19" s="12">
        <v>37272800.810000002</v>
      </c>
      <c r="F19" s="19">
        <v>198791884.81</v>
      </c>
      <c r="G19" s="12">
        <v>198791884.81</v>
      </c>
      <c r="H19" s="12">
        <v>190712329.00999999</v>
      </c>
      <c r="I19" s="20">
        <v>0</v>
      </c>
    </row>
    <row r="20" spans="1:9" x14ac:dyDescent="0.2">
      <c r="A20" s="9" t="s">
        <v>79</v>
      </c>
      <c r="B20" s="9" t="s">
        <v>79</v>
      </c>
      <c r="C20" s="9" t="s">
        <v>182</v>
      </c>
      <c r="D20" s="19">
        <v>204727036</v>
      </c>
      <c r="E20" s="12">
        <v>129485660.41</v>
      </c>
      <c r="F20" s="19">
        <v>246823249.41</v>
      </c>
      <c r="G20" s="12">
        <v>246823249.41</v>
      </c>
      <c r="H20" s="12">
        <v>223408048.65000001</v>
      </c>
      <c r="I20" s="20">
        <v>0</v>
      </c>
    </row>
    <row r="21" spans="1:9" x14ac:dyDescent="0.2">
      <c r="A21" s="9" t="s">
        <v>79</v>
      </c>
      <c r="B21" s="9" t="s">
        <v>79</v>
      </c>
      <c r="C21" s="9" t="s">
        <v>90</v>
      </c>
      <c r="D21" s="19">
        <v>74108527</v>
      </c>
      <c r="E21" s="12">
        <v>-36515024.579999998</v>
      </c>
      <c r="F21" s="19">
        <v>28622968.420000002</v>
      </c>
      <c r="G21" s="12">
        <v>28622968.420000002</v>
      </c>
      <c r="H21" s="12">
        <v>26284396.690000001</v>
      </c>
      <c r="I21" s="20">
        <v>0</v>
      </c>
    </row>
    <row r="22" spans="1:9" x14ac:dyDescent="0.2">
      <c r="A22" s="9" t="s">
        <v>79</v>
      </c>
      <c r="B22" s="9" t="s">
        <v>79</v>
      </c>
      <c r="C22" s="9" t="s">
        <v>183</v>
      </c>
      <c r="D22" s="19">
        <v>83367623</v>
      </c>
      <c r="E22" s="12">
        <v>-20834761.210000001</v>
      </c>
      <c r="F22" s="19">
        <v>27938448.789999999</v>
      </c>
      <c r="G22" s="12">
        <v>27938448.789999999</v>
      </c>
      <c r="H22" s="12">
        <v>18176515.149999999</v>
      </c>
      <c r="I22" s="20">
        <v>0</v>
      </c>
    </row>
    <row r="23" spans="1:9" x14ac:dyDescent="0.2">
      <c r="A23" s="9" t="s">
        <v>79</v>
      </c>
      <c r="B23" s="9" t="s">
        <v>79</v>
      </c>
      <c r="C23" s="9" t="s">
        <v>184</v>
      </c>
      <c r="D23" s="19">
        <v>104334018</v>
      </c>
      <c r="E23" s="12">
        <v>43079036.189999998</v>
      </c>
      <c r="F23" s="19">
        <v>82617455.189999998</v>
      </c>
      <c r="G23" s="12">
        <v>82617455.189999998</v>
      </c>
      <c r="H23" s="12">
        <v>68294498.870000005</v>
      </c>
      <c r="I23" s="20">
        <v>0</v>
      </c>
    </row>
    <row r="24" spans="1:9" x14ac:dyDescent="0.2">
      <c r="A24" s="9" t="s">
        <v>79</v>
      </c>
      <c r="B24" s="9" t="s">
        <v>79</v>
      </c>
      <c r="C24" s="9" t="s">
        <v>185</v>
      </c>
      <c r="D24" s="19">
        <v>43374229</v>
      </c>
      <c r="E24" s="12">
        <v>-18838194.449999999</v>
      </c>
      <c r="F24" s="19">
        <v>4425100.55</v>
      </c>
      <c r="G24" s="12">
        <v>4425100.55</v>
      </c>
      <c r="H24" s="12">
        <v>2932914.82</v>
      </c>
      <c r="I24" s="20">
        <v>0</v>
      </c>
    </row>
    <row r="25" spans="1:9" x14ac:dyDescent="0.2">
      <c r="A25" s="9" t="s">
        <v>79</v>
      </c>
      <c r="B25" s="9" t="s">
        <v>79</v>
      </c>
      <c r="C25" s="9" t="s">
        <v>91</v>
      </c>
      <c r="D25" s="19">
        <v>38598678</v>
      </c>
      <c r="E25" s="12">
        <v>-14823304.810000001</v>
      </c>
      <c r="F25" s="19">
        <v>6654767.1900000004</v>
      </c>
      <c r="G25" s="12">
        <v>6654767.1900000004</v>
      </c>
      <c r="H25" s="12">
        <v>5737514.1100000003</v>
      </c>
      <c r="I25" s="20">
        <v>0</v>
      </c>
    </row>
    <row r="26" spans="1:9" x14ac:dyDescent="0.2">
      <c r="A26" s="9" t="s">
        <v>79</v>
      </c>
      <c r="B26" s="9" t="s">
        <v>79</v>
      </c>
      <c r="C26" s="9" t="s">
        <v>92</v>
      </c>
      <c r="D26" s="19">
        <v>532138436</v>
      </c>
      <c r="E26" s="12">
        <v>-12935459.689999999</v>
      </c>
      <c r="F26" s="19">
        <v>266302536.31</v>
      </c>
      <c r="G26" s="12">
        <v>266302536.31</v>
      </c>
      <c r="H26" s="12">
        <v>234658030.25</v>
      </c>
      <c r="I26" s="20">
        <v>0</v>
      </c>
    </row>
    <row r="27" spans="1:9" x14ac:dyDescent="0.2">
      <c r="A27" s="9" t="s">
        <v>79</v>
      </c>
      <c r="B27" s="9" t="s">
        <v>93</v>
      </c>
      <c r="C27" s="9" t="s">
        <v>186</v>
      </c>
      <c r="D27" s="19">
        <v>6487739925</v>
      </c>
      <c r="E27" s="12">
        <v>55305628.649999999</v>
      </c>
      <c r="F27" s="19">
        <v>3285689004.6500001</v>
      </c>
      <c r="G27" s="12">
        <v>3285689004.6500001</v>
      </c>
      <c r="H27" s="12">
        <v>3191561795.0799999</v>
      </c>
      <c r="I27" s="20">
        <v>0</v>
      </c>
    </row>
    <row r="28" spans="1:9" x14ac:dyDescent="0.2">
      <c r="A28" s="9" t="s">
        <v>79</v>
      </c>
      <c r="B28" s="9" t="s">
        <v>79</v>
      </c>
      <c r="C28" s="9" t="s">
        <v>187</v>
      </c>
      <c r="D28" s="19">
        <v>4496875592</v>
      </c>
      <c r="E28" s="12">
        <v>288426173.44999999</v>
      </c>
      <c r="F28" s="19">
        <v>2402045451.4499998</v>
      </c>
      <c r="G28" s="12">
        <v>2402045451.4499998</v>
      </c>
      <c r="H28" s="12">
        <v>2231849448.75</v>
      </c>
      <c r="I28" s="20">
        <v>0</v>
      </c>
    </row>
    <row r="29" spans="1:9" x14ac:dyDescent="0.2">
      <c r="A29" s="9" t="s">
        <v>79</v>
      </c>
      <c r="B29" s="9" t="s">
        <v>79</v>
      </c>
      <c r="C29" s="9" t="s">
        <v>94</v>
      </c>
      <c r="D29" s="19">
        <v>1054124576</v>
      </c>
      <c r="E29" s="12">
        <v>-439434510.11000001</v>
      </c>
      <c r="F29" s="19">
        <v>155904411.88999999</v>
      </c>
      <c r="G29" s="12">
        <v>155904411.88999999</v>
      </c>
      <c r="H29" s="12">
        <v>108484517.45999999</v>
      </c>
      <c r="I29" s="20">
        <v>0</v>
      </c>
    </row>
    <row r="30" spans="1:9" x14ac:dyDescent="0.2">
      <c r="A30" s="9" t="s">
        <v>79</v>
      </c>
      <c r="B30" s="9" t="s">
        <v>79</v>
      </c>
      <c r="C30" s="9" t="s">
        <v>95</v>
      </c>
      <c r="D30" s="19">
        <v>431555628</v>
      </c>
      <c r="E30" s="12">
        <v>64013739.109999999</v>
      </c>
      <c r="F30" s="19">
        <v>316580141.11000001</v>
      </c>
      <c r="G30" s="12">
        <v>316580141.11000001</v>
      </c>
      <c r="H30" s="12">
        <v>282255611.76999998</v>
      </c>
      <c r="I30" s="20">
        <v>0</v>
      </c>
    </row>
    <row r="31" spans="1:9" x14ac:dyDescent="0.2">
      <c r="A31" s="9" t="s">
        <v>79</v>
      </c>
      <c r="B31" s="9" t="s">
        <v>79</v>
      </c>
      <c r="C31" s="9" t="s">
        <v>96</v>
      </c>
      <c r="D31" s="19">
        <v>6167804</v>
      </c>
      <c r="E31" s="12">
        <v>-1931228.6</v>
      </c>
      <c r="F31" s="19">
        <v>1152671.3999999999</v>
      </c>
      <c r="G31" s="12">
        <v>1152671.3999999999</v>
      </c>
      <c r="H31" s="12">
        <v>1152233.74</v>
      </c>
      <c r="I31" s="20">
        <v>0</v>
      </c>
    </row>
    <row r="32" spans="1:9" x14ac:dyDescent="0.2">
      <c r="A32" s="9" t="s">
        <v>79</v>
      </c>
      <c r="B32" s="9" t="s">
        <v>79</v>
      </c>
      <c r="C32" s="9" t="s">
        <v>188</v>
      </c>
      <c r="D32" s="19">
        <v>126528285</v>
      </c>
      <c r="E32" s="12">
        <v>-55451465.850000001</v>
      </c>
      <c r="F32" s="19">
        <v>9578549.1500000004</v>
      </c>
      <c r="G32" s="12">
        <v>9578549.1500000004</v>
      </c>
      <c r="H32" s="12">
        <v>2933447.59</v>
      </c>
      <c r="I32" s="20">
        <v>0</v>
      </c>
    </row>
    <row r="33" spans="1:9" x14ac:dyDescent="0.2">
      <c r="A33" s="9" t="s">
        <v>79</v>
      </c>
      <c r="B33" s="9" t="s">
        <v>79</v>
      </c>
      <c r="C33" s="9" t="s">
        <v>97</v>
      </c>
      <c r="D33" s="20">
        <v>0</v>
      </c>
      <c r="E33" s="13">
        <v>0</v>
      </c>
      <c r="F33" s="20">
        <v>0</v>
      </c>
      <c r="G33" s="13">
        <v>0</v>
      </c>
      <c r="H33" s="13">
        <v>0</v>
      </c>
      <c r="I33" s="20">
        <v>0</v>
      </c>
    </row>
    <row r="34" spans="1:9" x14ac:dyDescent="0.2">
      <c r="A34" s="9" t="s">
        <v>79</v>
      </c>
      <c r="B34" s="9" t="s">
        <v>79</v>
      </c>
      <c r="C34" s="9" t="s">
        <v>98</v>
      </c>
      <c r="D34" s="20">
        <v>0</v>
      </c>
      <c r="E34" s="13">
        <v>0</v>
      </c>
      <c r="F34" s="20">
        <v>0</v>
      </c>
      <c r="G34" s="13">
        <v>0</v>
      </c>
      <c r="H34" s="13">
        <v>0</v>
      </c>
      <c r="I34" s="20">
        <v>0</v>
      </c>
    </row>
    <row r="35" spans="1:9" x14ac:dyDescent="0.2">
      <c r="A35" s="9" t="s">
        <v>79</v>
      </c>
      <c r="B35" s="9" t="s">
        <v>79</v>
      </c>
      <c r="C35" s="9" t="s">
        <v>99</v>
      </c>
      <c r="D35" s="19">
        <v>100000</v>
      </c>
      <c r="E35" s="12">
        <v>-100000</v>
      </c>
      <c r="F35" s="20">
        <v>0</v>
      </c>
      <c r="G35" s="13">
        <v>0</v>
      </c>
      <c r="H35" s="13">
        <v>0</v>
      </c>
      <c r="I35" s="20">
        <v>0</v>
      </c>
    </row>
    <row r="36" spans="1:9" x14ac:dyDescent="0.2">
      <c r="A36" s="9" t="s">
        <v>79</v>
      </c>
      <c r="B36" s="9" t="s">
        <v>100</v>
      </c>
      <c r="C36" s="9" t="s">
        <v>189</v>
      </c>
      <c r="D36" s="19">
        <v>3603937</v>
      </c>
      <c r="E36" s="12">
        <v>-438456.29</v>
      </c>
      <c r="F36" s="19">
        <v>2113537.71</v>
      </c>
      <c r="G36" s="12">
        <v>2113537.71</v>
      </c>
      <c r="H36" s="12">
        <v>1072609.8</v>
      </c>
      <c r="I36" s="20">
        <v>0</v>
      </c>
    </row>
    <row r="37" spans="1:9" x14ac:dyDescent="0.2">
      <c r="A37" s="9" t="s">
        <v>79</v>
      </c>
      <c r="B37" s="9" t="s">
        <v>79</v>
      </c>
      <c r="C37" s="9" t="s">
        <v>101</v>
      </c>
      <c r="D37" s="20">
        <v>0</v>
      </c>
      <c r="E37" s="12">
        <v>46313</v>
      </c>
      <c r="F37" s="19">
        <v>46313</v>
      </c>
      <c r="G37" s="12">
        <v>46313</v>
      </c>
      <c r="H37" s="12">
        <v>20753.560000000001</v>
      </c>
      <c r="I37" s="20">
        <v>0</v>
      </c>
    </row>
    <row r="38" spans="1:9" x14ac:dyDescent="0.2">
      <c r="A38" s="9" t="s">
        <v>79</v>
      </c>
      <c r="B38" s="9" t="s">
        <v>79</v>
      </c>
      <c r="C38" s="9" t="s">
        <v>190</v>
      </c>
      <c r="D38" s="20">
        <v>0</v>
      </c>
      <c r="E38" s="12">
        <v>406000</v>
      </c>
      <c r="F38" s="19">
        <v>406000</v>
      </c>
      <c r="G38" s="12">
        <v>406000</v>
      </c>
      <c r="H38" s="13">
        <v>0</v>
      </c>
      <c r="I38" s="20">
        <v>0</v>
      </c>
    </row>
    <row r="39" spans="1:9" x14ac:dyDescent="0.2">
      <c r="A39" s="9" t="s">
        <v>79</v>
      </c>
      <c r="B39" s="9" t="s">
        <v>79</v>
      </c>
      <c r="C39" s="9" t="s">
        <v>191</v>
      </c>
      <c r="D39" s="19">
        <v>525000</v>
      </c>
      <c r="E39" s="12">
        <v>4648399.68</v>
      </c>
      <c r="F39" s="19">
        <v>5173399.68</v>
      </c>
      <c r="G39" s="12">
        <v>5173399.68</v>
      </c>
      <c r="H39" s="12">
        <v>3264400</v>
      </c>
      <c r="I39" s="20">
        <v>0</v>
      </c>
    </row>
    <row r="40" spans="1:9" x14ac:dyDescent="0.2">
      <c r="A40" s="9" t="s">
        <v>79</v>
      </c>
      <c r="B40" s="9" t="s">
        <v>79</v>
      </c>
      <c r="C40" s="9" t="s">
        <v>102</v>
      </c>
      <c r="D40" s="20">
        <v>0</v>
      </c>
      <c r="E40" s="12">
        <v>332179.92</v>
      </c>
      <c r="F40" s="19">
        <v>332179.92</v>
      </c>
      <c r="G40" s="12">
        <v>332179.92</v>
      </c>
      <c r="H40" s="13">
        <v>0</v>
      </c>
      <c r="I40" s="20">
        <v>0</v>
      </c>
    </row>
    <row r="41" spans="1:9" x14ac:dyDescent="0.2">
      <c r="A41" s="9" t="s">
        <v>79</v>
      </c>
      <c r="B41" s="9" t="s">
        <v>79</v>
      </c>
      <c r="C41" s="9" t="s">
        <v>103</v>
      </c>
      <c r="D41" s="19">
        <v>100000</v>
      </c>
      <c r="E41" s="12">
        <v>251289.12</v>
      </c>
      <c r="F41" s="19">
        <v>351289.12</v>
      </c>
      <c r="G41" s="12">
        <v>351289.12</v>
      </c>
      <c r="H41" s="12">
        <v>174623.86</v>
      </c>
      <c r="I41" s="20">
        <v>0</v>
      </c>
    </row>
    <row r="42" spans="1:9" x14ac:dyDescent="0.2">
      <c r="A42" s="9" t="s">
        <v>79</v>
      </c>
      <c r="B42" s="9" t="s">
        <v>79</v>
      </c>
      <c r="C42" s="9" t="s">
        <v>192</v>
      </c>
      <c r="D42" s="20">
        <v>0</v>
      </c>
      <c r="E42" s="13">
        <v>0</v>
      </c>
      <c r="F42" s="20">
        <v>0</v>
      </c>
      <c r="G42" s="13">
        <v>0</v>
      </c>
      <c r="H42" s="13">
        <v>0</v>
      </c>
      <c r="I42" s="20">
        <v>0</v>
      </c>
    </row>
    <row r="43" spans="1:9" x14ac:dyDescent="0.2">
      <c r="A43" s="9" t="s">
        <v>79</v>
      </c>
      <c r="B43" s="9" t="s">
        <v>79</v>
      </c>
      <c r="C43" s="9" t="s">
        <v>123</v>
      </c>
      <c r="D43" s="20">
        <v>0</v>
      </c>
      <c r="E43" s="12">
        <v>154725941.78</v>
      </c>
      <c r="F43" s="19">
        <v>154725941.78</v>
      </c>
      <c r="G43" s="12">
        <v>154725941.78</v>
      </c>
      <c r="H43" s="12">
        <v>154725941.78</v>
      </c>
      <c r="I43" s="20">
        <v>0</v>
      </c>
    </row>
    <row r="44" spans="1:9" x14ac:dyDescent="0.2">
      <c r="A44" s="9" t="s">
        <v>79</v>
      </c>
      <c r="B44" s="9" t="s">
        <v>79</v>
      </c>
      <c r="C44" s="9" t="s">
        <v>104</v>
      </c>
      <c r="D44" s="19">
        <v>670000</v>
      </c>
      <c r="E44" s="12">
        <v>166200.06</v>
      </c>
      <c r="F44" s="19">
        <v>836200.06</v>
      </c>
      <c r="G44" s="12">
        <v>836200.06</v>
      </c>
      <c r="H44" s="12">
        <v>836200.06</v>
      </c>
      <c r="I44" s="20">
        <v>0</v>
      </c>
    </row>
    <row r="45" spans="1:9" x14ac:dyDescent="0.2">
      <c r="A45" s="9" t="s">
        <v>79</v>
      </c>
      <c r="B45" s="9" t="s">
        <v>193</v>
      </c>
      <c r="C45" s="9" t="s">
        <v>194</v>
      </c>
      <c r="D45" s="19">
        <v>631718172</v>
      </c>
      <c r="E45" s="12">
        <v>873753878.91999996</v>
      </c>
      <c r="F45" s="19">
        <v>1143003062.9200001</v>
      </c>
      <c r="G45" s="12">
        <v>1143003062.9200001</v>
      </c>
      <c r="H45" s="12">
        <v>1115164304.22</v>
      </c>
      <c r="I45" s="20">
        <v>0</v>
      </c>
    </row>
    <row r="46" spans="1:9" x14ac:dyDescent="0.2">
      <c r="A46" s="9" t="s">
        <v>79</v>
      </c>
      <c r="B46" s="9" t="s">
        <v>79</v>
      </c>
      <c r="C46" s="9" t="s">
        <v>195</v>
      </c>
      <c r="D46" s="19">
        <v>12101415</v>
      </c>
      <c r="E46" s="12">
        <v>194028989.72</v>
      </c>
      <c r="F46" s="19">
        <v>203830404.72</v>
      </c>
      <c r="G46" s="12">
        <v>203830404.72</v>
      </c>
      <c r="H46" s="12">
        <v>203830404.72</v>
      </c>
      <c r="I46" s="20">
        <v>0</v>
      </c>
    </row>
    <row r="47" spans="1:9" x14ac:dyDescent="0.2">
      <c r="A47" s="9" t="s">
        <v>79</v>
      </c>
      <c r="B47" s="9" t="s">
        <v>79</v>
      </c>
      <c r="C47" s="9" t="s">
        <v>124</v>
      </c>
      <c r="D47" s="20">
        <v>0</v>
      </c>
      <c r="E47" s="13">
        <v>0</v>
      </c>
      <c r="F47" s="20">
        <v>0</v>
      </c>
      <c r="G47" s="13">
        <v>0</v>
      </c>
      <c r="H47" s="13">
        <v>0</v>
      </c>
      <c r="I47" s="20">
        <v>0</v>
      </c>
    </row>
    <row r="48" spans="1:9" x14ac:dyDescent="0.2">
      <c r="A48" s="9" t="s">
        <v>79</v>
      </c>
      <c r="B48" s="9" t="s">
        <v>105</v>
      </c>
      <c r="C48" s="9" t="s">
        <v>106</v>
      </c>
      <c r="D48" s="20">
        <v>0</v>
      </c>
      <c r="E48" s="13">
        <v>0</v>
      </c>
      <c r="F48" s="20">
        <v>0</v>
      </c>
      <c r="G48" s="13">
        <v>0</v>
      </c>
      <c r="H48" s="13">
        <v>0</v>
      </c>
      <c r="I48" s="20">
        <v>0</v>
      </c>
    </row>
    <row r="49" spans="1:9" x14ac:dyDescent="0.2">
      <c r="A49" s="9" t="s">
        <v>79</v>
      </c>
      <c r="B49" s="9" t="s">
        <v>79</v>
      </c>
      <c r="C49" s="9" t="s">
        <v>125</v>
      </c>
      <c r="D49" s="20">
        <v>0</v>
      </c>
      <c r="E49" s="13">
        <v>0</v>
      </c>
      <c r="F49" s="20">
        <v>0</v>
      </c>
      <c r="G49" s="13">
        <v>0</v>
      </c>
      <c r="H49" s="13">
        <v>0</v>
      </c>
      <c r="I49" s="20">
        <v>0</v>
      </c>
    </row>
    <row r="50" spans="1:9" x14ac:dyDescent="0.2">
      <c r="A50" s="9" t="s">
        <v>79</v>
      </c>
      <c r="B50" s="9" t="s">
        <v>79</v>
      </c>
      <c r="C50" s="9" t="s">
        <v>196</v>
      </c>
      <c r="D50" s="20">
        <v>0</v>
      </c>
      <c r="E50" s="13">
        <v>0</v>
      </c>
      <c r="F50" s="20">
        <v>0</v>
      </c>
      <c r="G50" s="13">
        <v>0</v>
      </c>
      <c r="H50" s="13">
        <v>0</v>
      </c>
      <c r="I50" s="20">
        <v>0</v>
      </c>
    </row>
    <row r="51" spans="1:9" x14ac:dyDescent="0.2">
      <c r="A51" s="9" t="s">
        <v>79</v>
      </c>
      <c r="B51" s="9" t="s">
        <v>79</v>
      </c>
      <c r="C51" s="9" t="s">
        <v>197</v>
      </c>
      <c r="D51" s="20">
        <v>0</v>
      </c>
      <c r="E51" s="13">
        <v>0</v>
      </c>
      <c r="F51" s="20">
        <v>0</v>
      </c>
      <c r="G51" s="13">
        <v>0</v>
      </c>
      <c r="H51" s="13">
        <v>0</v>
      </c>
      <c r="I51" s="20">
        <v>0</v>
      </c>
    </row>
    <row r="52" spans="1:9" x14ac:dyDescent="0.2">
      <c r="A52" s="9" t="s">
        <v>79</v>
      </c>
      <c r="B52" s="9" t="s">
        <v>79</v>
      </c>
      <c r="C52" s="9" t="s">
        <v>198</v>
      </c>
      <c r="D52" s="20">
        <v>0</v>
      </c>
      <c r="E52" s="13">
        <v>0</v>
      </c>
      <c r="F52" s="20">
        <v>0</v>
      </c>
      <c r="G52" s="13">
        <v>0</v>
      </c>
      <c r="H52" s="13">
        <v>0</v>
      </c>
      <c r="I52" s="20">
        <v>0</v>
      </c>
    </row>
    <row r="53" spans="1:9" x14ac:dyDescent="0.2">
      <c r="A53" s="9" t="s">
        <v>79</v>
      </c>
      <c r="B53" s="9" t="s">
        <v>79</v>
      </c>
      <c r="C53" s="9" t="s">
        <v>107</v>
      </c>
      <c r="D53" s="20">
        <v>0</v>
      </c>
      <c r="E53" s="13">
        <v>0</v>
      </c>
      <c r="F53" s="20">
        <v>0</v>
      </c>
      <c r="G53" s="13">
        <v>0</v>
      </c>
      <c r="H53" s="13">
        <v>0</v>
      </c>
      <c r="I53" s="20">
        <v>0</v>
      </c>
    </row>
    <row r="54" spans="1:9" x14ac:dyDescent="0.2">
      <c r="A54" s="9" t="s">
        <v>79</v>
      </c>
      <c r="B54" s="9" t="s">
        <v>79</v>
      </c>
      <c r="C54" s="9" t="s">
        <v>108</v>
      </c>
      <c r="D54" s="19">
        <v>116434923</v>
      </c>
      <c r="E54" s="13">
        <v>0</v>
      </c>
      <c r="F54" s="20">
        <v>0</v>
      </c>
      <c r="G54" s="13">
        <v>0</v>
      </c>
      <c r="H54" s="13">
        <v>0</v>
      </c>
      <c r="I54" s="20">
        <v>0</v>
      </c>
    </row>
    <row r="55" spans="1:9" x14ac:dyDescent="0.2">
      <c r="A55" s="9" t="s">
        <v>79</v>
      </c>
      <c r="B55" s="9" t="s">
        <v>109</v>
      </c>
      <c r="C55" s="9" t="s">
        <v>110</v>
      </c>
      <c r="D55" s="19">
        <v>6819210437</v>
      </c>
      <c r="E55" s="12">
        <v>121850728</v>
      </c>
      <c r="F55" s="19">
        <v>3680243406</v>
      </c>
      <c r="G55" s="12">
        <v>3680243406</v>
      </c>
      <c r="H55" s="12">
        <v>3680243406</v>
      </c>
      <c r="I55" s="20">
        <v>0</v>
      </c>
    </row>
    <row r="56" spans="1:9" x14ac:dyDescent="0.2">
      <c r="A56" s="9" t="s">
        <v>79</v>
      </c>
      <c r="B56" s="9" t="s">
        <v>79</v>
      </c>
      <c r="C56" s="9" t="s">
        <v>111</v>
      </c>
      <c r="D56" s="20">
        <v>0</v>
      </c>
      <c r="E56" s="13">
        <v>0</v>
      </c>
      <c r="F56" s="20">
        <v>0</v>
      </c>
      <c r="G56" s="13">
        <v>0</v>
      </c>
      <c r="H56" s="13">
        <v>0</v>
      </c>
      <c r="I56" s="20">
        <v>0</v>
      </c>
    </row>
    <row r="57" spans="1:9" x14ac:dyDescent="0.2">
      <c r="A57" s="9" t="s">
        <v>79</v>
      </c>
      <c r="B57" s="9" t="s">
        <v>79</v>
      </c>
      <c r="C57" s="9" t="s">
        <v>112</v>
      </c>
      <c r="D57" s="19">
        <v>1013494433</v>
      </c>
      <c r="E57" s="12">
        <v>38024810.869999997</v>
      </c>
      <c r="F57" s="19">
        <v>38024810.869999997</v>
      </c>
      <c r="G57" s="12">
        <v>38024810.869999997</v>
      </c>
      <c r="H57" s="12">
        <v>38024810.869999997</v>
      </c>
      <c r="I57" s="20">
        <v>0</v>
      </c>
    </row>
    <row r="58" spans="1:9" x14ac:dyDescent="0.2">
      <c r="A58" s="9" t="s">
        <v>79</v>
      </c>
      <c r="B58" s="9" t="s">
        <v>199</v>
      </c>
      <c r="C58" s="9" t="s">
        <v>200</v>
      </c>
      <c r="D58" s="20">
        <v>0</v>
      </c>
      <c r="E58" s="13">
        <v>0</v>
      </c>
      <c r="F58" s="20">
        <v>0</v>
      </c>
      <c r="G58" s="13">
        <v>0</v>
      </c>
      <c r="H58" s="13">
        <v>0</v>
      </c>
      <c r="I58" s="20">
        <v>0</v>
      </c>
    </row>
    <row r="59" spans="1:9" x14ac:dyDescent="0.2">
      <c r="A59" s="9" t="s">
        <v>79</v>
      </c>
      <c r="B59" s="9" t="s">
        <v>79</v>
      </c>
      <c r="C59" s="9" t="s">
        <v>201</v>
      </c>
      <c r="D59" s="19">
        <v>342740475</v>
      </c>
      <c r="E59" s="12">
        <v>-55187011.609999999</v>
      </c>
      <c r="F59" s="19">
        <v>114774703.39</v>
      </c>
      <c r="G59" s="12">
        <v>114774703.39</v>
      </c>
      <c r="H59" s="12">
        <v>114774703.39</v>
      </c>
      <c r="I59" s="20">
        <v>0</v>
      </c>
    </row>
    <row r="60" spans="1:9" x14ac:dyDescent="0.2">
      <c r="A60" s="9" t="s">
        <v>79</v>
      </c>
      <c r="B60" s="9" t="s">
        <v>79</v>
      </c>
      <c r="C60" s="9" t="s">
        <v>202</v>
      </c>
      <c r="D60" s="19">
        <v>149829715</v>
      </c>
      <c r="E60" s="12">
        <v>1852.52</v>
      </c>
      <c r="F60" s="19">
        <v>1852.52</v>
      </c>
      <c r="G60" s="12">
        <v>1852.52</v>
      </c>
      <c r="H60" s="12">
        <v>1852.52</v>
      </c>
      <c r="I60" s="20">
        <v>0</v>
      </c>
    </row>
    <row r="61" spans="1:9" x14ac:dyDescent="0.2">
      <c r="A61" s="9" t="s">
        <v>79</v>
      </c>
      <c r="B61" s="9" t="s">
        <v>79</v>
      </c>
      <c r="C61" s="9" t="s">
        <v>203</v>
      </c>
      <c r="D61" s="20">
        <v>0</v>
      </c>
      <c r="E61" s="12">
        <v>5192903.9400000004</v>
      </c>
      <c r="F61" s="19">
        <v>5192903.9400000004</v>
      </c>
      <c r="G61" s="12">
        <v>5192903.9400000004</v>
      </c>
      <c r="H61" s="12">
        <v>2756680.08</v>
      </c>
      <c r="I61" s="20">
        <v>0</v>
      </c>
    </row>
    <row r="62" spans="1:9" x14ac:dyDescent="0.2">
      <c r="A62" s="9" t="s">
        <v>79</v>
      </c>
      <c r="B62" s="9" t="s">
        <v>79</v>
      </c>
      <c r="C62" s="9" t="s">
        <v>113</v>
      </c>
      <c r="D62" s="20">
        <v>0</v>
      </c>
      <c r="E62" s="13">
        <v>0</v>
      </c>
      <c r="F62" s="20">
        <v>0</v>
      </c>
      <c r="G62" s="13">
        <v>0</v>
      </c>
      <c r="H62" s="13">
        <v>0</v>
      </c>
      <c r="I62" s="20">
        <v>0</v>
      </c>
    </row>
    <row r="63" spans="1:9" x14ac:dyDescent="0.2">
      <c r="A63" s="9" t="s">
        <v>79</v>
      </c>
      <c r="B63" s="9" t="s">
        <v>79</v>
      </c>
      <c r="C63" s="9" t="s">
        <v>114</v>
      </c>
      <c r="D63" s="20">
        <v>0</v>
      </c>
      <c r="E63" s="13">
        <v>0</v>
      </c>
      <c r="F63" s="20">
        <v>0</v>
      </c>
      <c r="G63" s="13">
        <v>0</v>
      </c>
      <c r="H63" s="13">
        <v>0</v>
      </c>
      <c r="I63" s="20">
        <v>0</v>
      </c>
    </row>
    <row r="64" spans="1:9" x14ac:dyDescent="0.2">
      <c r="A64" s="9" t="s">
        <v>79</v>
      </c>
      <c r="B64" s="9" t="s">
        <v>79</v>
      </c>
      <c r="C64" s="9" t="s">
        <v>115</v>
      </c>
      <c r="D64" s="19">
        <v>241525951</v>
      </c>
      <c r="E64" s="12">
        <v>-120762972</v>
      </c>
      <c r="F64" s="20">
        <v>0</v>
      </c>
      <c r="G64" s="13">
        <v>0</v>
      </c>
      <c r="H64" s="13">
        <v>0</v>
      </c>
      <c r="I64" s="20">
        <v>0</v>
      </c>
    </row>
    <row r="65" spans="1:9" x14ac:dyDescent="0.2">
      <c r="A65" s="9" t="s">
        <v>204</v>
      </c>
      <c r="B65" s="9" t="s">
        <v>78</v>
      </c>
      <c r="C65" s="9" t="s">
        <v>172</v>
      </c>
      <c r="D65" s="19">
        <v>7632794856</v>
      </c>
      <c r="E65" s="12">
        <v>884339512.72000003</v>
      </c>
      <c r="F65" s="19">
        <v>4700736940.7200003</v>
      </c>
      <c r="G65" s="12">
        <v>4700736940.7200003</v>
      </c>
      <c r="H65" s="12">
        <v>4514975420.9899998</v>
      </c>
      <c r="I65" s="20">
        <v>0</v>
      </c>
    </row>
    <row r="66" spans="1:9" x14ac:dyDescent="0.2">
      <c r="A66" s="9" t="s">
        <v>79</v>
      </c>
      <c r="B66" s="9" t="s">
        <v>79</v>
      </c>
      <c r="C66" s="9" t="s">
        <v>173</v>
      </c>
      <c r="D66" s="19">
        <v>8453088</v>
      </c>
      <c r="E66" s="12">
        <v>-4165168.36</v>
      </c>
      <c r="F66" s="19">
        <v>61375.64</v>
      </c>
      <c r="G66" s="12">
        <v>61375.64</v>
      </c>
      <c r="H66" s="12">
        <v>61375.64</v>
      </c>
      <c r="I66" s="20">
        <v>0</v>
      </c>
    </row>
    <row r="67" spans="1:9" x14ac:dyDescent="0.2">
      <c r="A67" s="9" t="s">
        <v>79</v>
      </c>
      <c r="B67" s="9" t="s">
        <v>79</v>
      </c>
      <c r="C67" s="9" t="s">
        <v>80</v>
      </c>
      <c r="D67" s="19">
        <v>2759165110</v>
      </c>
      <c r="E67" s="12">
        <v>74146700.939999998</v>
      </c>
      <c r="F67" s="19">
        <v>1339967894.9400001</v>
      </c>
      <c r="G67" s="12">
        <v>1339995993.9300001</v>
      </c>
      <c r="H67" s="12">
        <v>1333060471.3499999</v>
      </c>
      <c r="I67" s="19">
        <v>-28098.99</v>
      </c>
    </row>
    <row r="68" spans="1:9" x14ac:dyDescent="0.2">
      <c r="A68" s="9" t="s">
        <v>79</v>
      </c>
      <c r="B68" s="9" t="s">
        <v>79</v>
      </c>
      <c r="C68" s="9" t="s">
        <v>81</v>
      </c>
      <c r="D68" s="19">
        <v>1564676640</v>
      </c>
      <c r="E68" s="12">
        <v>-151548210.41999999</v>
      </c>
      <c r="F68" s="19">
        <v>630790109.58000004</v>
      </c>
      <c r="G68" s="12">
        <v>630790109.58000004</v>
      </c>
      <c r="H68" s="12">
        <v>630790109.58000004</v>
      </c>
      <c r="I68" s="20">
        <v>0</v>
      </c>
    </row>
    <row r="69" spans="1:9" x14ac:dyDescent="0.2">
      <c r="A69" s="9" t="s">
        <v>79</v>
      </c>
      <c r="B69" s="9" t="s">
        <v>79</v>
      </c>
      <c r="C69" s="9" t="s">
        <v>174</v>
      </c>
      <c r="D69" s="19">
        <v>5313229482</v>
      </c>
      <c r="E69" s="12">
        <v>434253791.80000001</v>
      </c>
      <c r="F69" s="19">
        <v>2503744077.8000002</v>
      </c>
      <c r="G69" s="12">
        <v>2503744077.8000002</v>
      </c>
      <c r="H69" s="12">
        <v>2418169658.8600001</v>
      </c>
      <c r="I69" s="20">
        <v>0</v>
      </c>
    </row>
    <row r="70" spans="1:9" x14ac:dyDescent="0.2">
      <c r="A70" s="9" t="s">
        <v>79</v>
      </c>
      <c r="B70" s="9" t="s">
        <v>79</v>
      </c>
      <c r="C70" s="9" t="s">
        <v>82</v>
      </c>
      <c r="D70" s="20">
        <v>0</v>
      </c>
      <c r="E70" s="13">
        <v>0</v>
      </c>
      <c r="F70" s="20">
        <v>0</v>
      </c>
      <c r="G70" s="13">
        <v>0</v>
      </c>
      <c r="H70" s="13">
        <v>0</v>
      </c>
      <c r="I70" s="20">
        <v>0</v>
      </c>
    </row>
    <row r="71" spans="1:9" x14ac:dyDescent="0.2">
      <c r="A71" s="9" t="s">
        <v>79</v>
      </c>
      <c r="B71" s="9" t="s">
        <v>79</v>
      </c>
      <c r="C71" s="9" t="s">
        <v>175</v>
      </c>
      <c r="D71" s="19">
        <v>28650943</v>
      </c>
      <c r="E71" s="12">
        <v>17985046.760000002</v>
      </c>
      <c r="F71" s="19">
        <v>33164062.760000002</v>
      </c>
      <c r="G71" s="12">
        <v>33164062.760000002</v>
      </c>
      <c r="H71" s="12">
        <v>33164062.760000002</v>
      </c>
      <c r="I71" s="20">
        <v>0</v>
      </c>
    </row>
    <row r="72" spans="1:9" x14ac:dyDescent="0.2">
      <c r="A72" s="9" t="s">
        <v>79</v>
      </c>
      <c r="B72" s="9" t="s">
        <v>83</v>
      </c>
      <c r="C72" s="9" t="s">
        <v>176</v>
      </c>
      <c r="D72" s="19">
        <v>94362266</v>
      </c>
      <c r="E72" s="12">
        <v>-23928681.77</v>
      </c>
      <c r="F72" s="19">
        <v>29570638.23</v>
      </c>
      <c r="G72" s="12">
        <v>29570638.23</v>
      </c>
      <c r="H72" s="12">
        <v>29568648.239999998</v>
      </c>
      <c r="I72" s="20">
        <v>0</v>
      </c>
    </row>
    <row r="73" spans="1:9" x14ac:dyDescent="0.2">
      <c r="A73" s="9" t="s">
        <v>79</v>
      </c>
      <c r="B73" s="9" t="s">
        <v>79</v>
      </c>
      <c r="C73" s="9" t="s">
        <v>84</v>
      </c>
      <c r="D73" s="19">
        <v>48108130</v>
      </c>
      <c r="E73" s="12">
        <v>15471925.32</v>
      </c>
      <c r="F73" s="19">
        <v>43162942.32</v>
      </c>
      <c r="G73" s="12">
        <v>43162942.32</v>
      </c>
      <c r="H73" s="12">
        <v>43151635.689999998</v>
      </c>
      <c r="I73" s="20">
        <v>0</v>
      </c>
    </row>
    <row r="74" spans="1:9" x14ac:dyDescent="0.2">
      <c r="A74" s="9" t="s">
        <v>79</v>
      </c>
      <c r="B74" s="9" t="s">
        <v>79</v>
      </c>
      <c r="C74" s="9" t="s">
        <v>177</v>
      </c>
      <c r="D74" s="20">
        <v>0</v>
      </c>
      <c r="E74" s="12">
        <v>24000</v>
      </c>
      <c r="F74" s="19">
        <v>24000</v>
      </c>
      <c r="G74" s="12">
        <v>24000</v>
      </c>
      <c r="H74" s="12">
        <v>24000</v>
      </c>
      <c r="I74" s="20">
        <v>0</v>
      </c>
    </row>
    <row r="75" spans="1:9" x14ac:dyDescent="0.2">
      <c r="A75" s="9" t="s">
        <v>79</v>
      </c>
      <c r="B75" s="9" t="s">
        <v>79</v>
      </c>
      <c r="C75" s="9" t="s">
        <v>178</v>
      </c>
      <c r="D75" s="19">
        <v>14133917</v>
      </c>
      <c r="E75" s="12">
        <v>-601859.16</v>
      </c>
      <c r="F75" s="19">
        <v>4257164.84</v>
      </c>
      <c r="G75" s="12">
        <v>4257164.84</v>
      </c>
      <c r="H75" s="12">
        <v>4257164.84</v>
      </c>
      <c r="I75" s="20">
        <v>0</v>
      </c>
    </row>
    <row r="76" spans="1:9" x14ac:dyDescent="0.2">
      <c r="A76" s="9" t="s">
        <v>79</v>
      </c>
      <c r="B76" s="9" t="s">
        <v>79</v>
      </c>
      <c r="C76" s="9" t="s">
        <v>179</v>
      </c>
      <c r="D76" s="19">
        <v>763806</v>
      </c>
      <c r="E76" s="12">
        <v>3984718.95</v>
      </c>
      <c r="F76" s="19">
        <v>4423862.95</v>
      </c>
      <c r="G76" s="12">
        <v>4423862.95</v>
      </c>
      <c r="H76" s="12">
        <v>4423862.95</v>
      </c>
      <c r="I76" s="20">
        <v>0</v>
      </c>
    </row>
    <row r="77" spans="1:9" x14ac:dyDescent="0.2">
      <c r="A77" s="9" t="s">
        <v>79</v>
      </c>
      <c r="B77" s="9" t="s">
        <v>79</v>
      </c>
      <c r="C77" s="9" t="s">
        <v>85</v>
      </c>
      <c r="D77" s="19">
        <v>6530810</v>
      </c>
      <c r="E77" s="12">
        <v>-1184628.81</v>
      </c>
      <c r="F77" s="19">
        <v>2110314.19</v>
      </c>
      <c r="G77" s="12">
        <v>2110314.19</v>
      </c>
      <c r="H77" s="12">
        <v>2104877.2200000002</v>
      </c>
      <c r="I77" s="20">
        <v>0</v>
      </c>
    </row>
    <row r="78" spans="1:9" x14ac:dyDescent="0.2">
      <c r="A78" s="9" t="s">
        <v>79</v>
      </c>
      <c r="B78" s="9" t="s">
        <v>79</v>
      </c>
      <c r="C78" s="9" t="s">
        <v>180</v>
      </c>
      <c r="D78" s="19">
        <v>6027236</v>
      </c>
      <c r="E78" s="12">
        <v>-1557626.18</v>
      </c>
      <c r="F78" s="19">
        <v>1007727.82</v>
      </c>
      <c r="G78" s="12">
        <v>1007727.82</v>
      </c>
      <c r="H78" s="12">
        <v>1007727.82</v>
      </c>
      <c r="I78" s="20">
        <v>0</v>
      </c>
    </row>
    <row r="79" spans="1:9" x14ac:dyDescent="0.2">
      <c r="A79" s="9" t="s">
        <v>79</v>
      </c>
      <c r="B79" s="9" t="s">
        <v>79</v>
      </c>
      <c r="C79" s="9" t="s">
        <v>86</v>
      </c>
      <c r="D79" s="20">
        <v>0</v>
      </c>
      <c r="E79" s="13">
        <v>0</v>
      </c>
      <c r="F79" s="20">
        <v>0</v>
      </c>
      <c r="G79" s="13">
        <v>0</v>
      </c>
      <c r="H79" s="13">
        <v>0</v>
      </c>
      <c r="I79" s="20">
        <v>0</v>
      </c>
    </row>
    <row r="80" spans="1:9" x14ac:dyDescent="0.2">
      <c r="A80" s="9" t="s">
        <v>79</v>
      </c>
      <c r="B80" s="9" t="s">
        <v>79</v>
      </c>
      <c r="C80" s="9" t="s">
        <v>87</v>
      </c>
      <c r="D80" s="19">
        <v>2970385</v>
      </c>
      <c r="E80" s="12">
        <v>-924271.32</v>
      </c>
      <c r="F80" s="19">
        <v>1121551.68</v>
      </c>
      <c r="G80" s="12">
        <v>1121551.68</v>
      </c>
      <c r="H80" s="12">
        <v>1121551.68</v>
      </c>
      <c r="I80" s="20">
        <v>0</v>
      </c>
    </row>
    <row r="81" spans="1:9" x14ac:dyDescent="0.2">
      <c r="A81" s="9" t="s">
        <v>79</v>
      </c>
      <c r="B81" s="9" t="s">
        <v>88</v>
      </c>
      <c r="C81" s="9" t="s">
        <v>181</v>
      </c>
      <c r="D81" s="19">
        <v>97415672</v>
      </c>
      <c r="E81" s="12">
        <v>-30310451.359999999</v>
      </c>
      <c r="F81" s="19">
        <v>17463308.640000001</v>
      </c>
      <c r="G81" s="12">
        <v>17463308.640000001</v>
      </c>
      <c r="H81" s="12">
        <v>17463308.640000001</v>
      </c>
      <c r="I81" s="20">
        <v>0</v>
      </c>
    </row>
    <row r="82" spans="1:9" x14ac:dyDescent="0.2">
      <c r="A82" s="9" t="s">
        <v>79</v>
      </c>
      <c r="B82" s="9" t="s">
        <v>79</v>
      </c>
      <c r="C82" s="9" t="s">
        <v>89</v>
      </c>
      <c r="D82" s="19">
        <v>31626501</v>
      </c>
      <c r="E82" s="12">
        <v>-8242104.6500000004</v>
      </c>
      <c r="F82" s="19">
        <v>8207737.3499999996</v>
      </c>
      <c r="G82" s="12">
        <v>8207737.3499999996</v>
      </c>
      <c r="H82" s="12">
        <v>8207737.3499999996</v>
      </c>
      <c r="I82" s="20">
        <v>0</v>
      </c>
    </row>
    <row r="83" spans="1:9" x14ac:dyDescent="0.2">
      <c r="A83" s="9" t="s">
        <v>79</v>
      </c>
      <c r="B83" s="9" t="s">
        <v>79</v>
      </c>
      <c r="C83" s="9" t="s">
        <v>182</v>
      </c>
      <c r="D83" s="19">
        <v>17151793</v>
      </c>
      <c r="E83" s="12">
        <v>35306463.539999999</v>
      </c>
      <c r="F83" s="19">
        <v>46529677.539999999</v>
      </c>
      <c r="G83" s="12">
        <v>46529677.539999999</v>
      </c>
      <c r="H83" s="12">
        <v>46498677.539999999</v>
      </c>
      <c r="I83" s="20">
        <v>0</v>
      </c>
    </row>
    <row r="84" spans="1:9" x14ac:dyDescent="0.2">
      <c r="A84" s="9" t="s">
        <v>79</v>
      </c>
      <c r="B84" s="9" t="s">
        <v>79</v>
      </c>
      <c r="C84" s="9" t="s">
        <v>90</v>
      </c>
      <c r="D84" s="19">
        <v>8463385</v>
      </c>
      <c r="E84" s="12">
        <v>-4317270.63</v>
      </c>
      <c r="F84" s="19">
        <v>1821767.37</v>
      </c>
      <c r="G84" s="12">
        <v>1821767.37</v>
      </c>
      <c r="H84" s="12">
        <v>1821767.37</v>
      </c>
      <c r="I84" s="20">
        <v>0</v>
      </c>
    </row>
    <row r="85" spans="1:9" x14ac:dyDescent="0.2">
      <c r="A85" s="9" t="s">
        <v>79</v>
      </c>
      <c r="B85" s="9" t="s">
        <v>79</v>
      </c>
      <c r="C85" s="9" t="s">
        <v>183</v>
      </c>
      <c r="D85" s="19">
        <v>58500486</v>
      </c>
      <c r="E85" s="12">
        <v>8627726.5199999996</v>
      </c>
      <c r="F85" s="19">
        <v>25420760.52</v>
      </c>
      <c r="G85" s="12">
        <v>25420760.52</v>
      </c>
      <c r="H85" s="12">
        <v>25420760.52</v>
      </c>
      <c r="I85" s="20">
        <v>0</v>
      </c>
    </row>
    <row r="86" spans="1:9" x14ac:dyDescent="0.2">
      <c r="A86" s="9" t="s">
        <v>79</v>
      </c>
      <c r="B86" s="9" t="s">
        <v>79</v>
      </c>
      <c r="C86" s="9" t="s">
        <v>184</v>
      </c>
      <c r="D86" s="19">
        <v>329997</v>
      </c>
      <c r="E86" s="12">
        <v>215493.4</v>
      </c>
      <c r="F86" s="19">
        <v>284370.40000000002</v>
      </c>
      <c r="G86" s="12">
        <v>284370.40000000002</v>
      </c>
      <c r="H86" s="12">
        <v>284370.40000000002</v>
      </c>
      <c r="I86" s="20">
        <v>0</v>
      </c>
    </row>
    <row r="87" spans="1:9" x14ac:dyDescent="0.2">
      <c r="A87" s="9" t="s">
        <v>79</v>
      </c>
      <c r="B87" s="9" t="s">
        <v>79</v>
      </c>
      <c r="C87" s="9" t="s">
        <v>185</v>
      </c>
      <c r="D87" s="19">
        <v>10599639</v>
      </c>
      <c r="E87" s="12">
        <v>-3075091.66</v>
      </c>
      <c r="F87" s="19">
        <v>2128917.34</v>
      </c>
      <c r="G87" s="12">
        <v>2128917.34</v>
      </c>
      <c r="H87" s="12">
        <v>2051192.34</v>
      </c>
      <c r="I87" s="20">
        <v>0</v>
      </c>
    </row>
    <row r="88" spans="1:9" x14ac:dyDescent="0.2">
      <c r="A88" s="9" t="s">
        <v>79</v>
      </c>
      <c r="B88" s="9" t="s">
        <v>79</v>
      </c>
      <c r="C88" s="9" t="s">
        <v>91</v>
      </c>
      <c r="D88" s="19">
        <v>11487241</v>
      </c>
      <c r="E88" s="12">
        <v>-5086708.82</v>
      </c>
      <c r="F88" s="19">
        <v>925044.18</v>
      </c>
      <c r="G88" s="12">
        <v>925044.18</v>
      </c>
      <c r="H88" s="12">
        <v>925044.18</v>
      </c>
      <c r="I88" s="20">
        <v>0</v>
      </c>
    </row>
    <row r="89" spans="1:9" x14ac:dyDescent="0.2">
      <c r="A89" s="9" t="s">
        <v>79</v>
      </c>
      <c r="B89" s="9" t="s">
        <v>79</v>
      </c>
      <c r="C89" s="9" t="s">
        <v>92</v>
      </c>
      <c r="D89" s="19">
        <v>1482613792</v>
      </c>
      <c r="E89" s="12">
        <v>-297268437.08999997</v>
      </c>
      <c r="F89" s="19">
        <v>444215936.91000003</v>
      </c>
      <c r="G89" s="12">
        <v>444215936.91000003</v>
      </c>
      <c r="H89" s="12">
        <v>437173718.91000003</v>
      </c>
      <c r="I89" s="20">
        <v>0</v>
      </c>
    </row>
    <row r="90" spans="1:9" x14ac:dyDescent="0.2">
      <c r="A90" s="9" t="s">
        <v>79</v>
      </c>
      <c r="B90" s="9" t="s">
        <v>93</v>
      </c>
      <c r="C90" s="9" t="s">
        <v>186</v>
      </c>
      <c r="D90" s="19">
        <v>2256175942</v>
      </c>
      <c r="E90" s="12">
        <v>212555259.28</v>
      </c>
      <c r="F90" s="19">
        <v>1292565288.28</v>
      </c>
      <c r="G90" s="12">
        <v>1292565288.28</v>
      </c>
      <c r="H90" s="12">
        <v>1292565288.28</v>
      </c>
      <c r="I90" s="20">
        <v>0</v>
      </c>
    </row>
    <row r="91" spans="1:9" x14ac:dyDescent="0.2">
      <c r="A91" s="9" t="s">
        <v>79</v>
      </c>
      <c r="B91" s="9" t="s">
        <v>79</v>
      </c>
      <c r="C91" s="9" t="s">
        <v>187</v>
      </c>
      <c r="D91" s="19">
        <v>9724379647</v>
      </c>
      <c r="E91" s="12">
        <v>421715030.73000002</v>
      </c>
      <c r="F91" s="19">
        <v>5029258226.7299995</v>
      </c>
      <c r="G91" s="12">
        <v>5029258226.7299995</v>
      </c>
      <c r="H91" s="12">
        <v>4941788048.46</v>
      </c>
      <c r="I91" s="20">
        <v>0</v>
      </c>
    </row>
    <row r="92" spans="1:9" x14ac:dyDescent="0.2">
      <c r="A92" s="9" t="s">
        <v>79</v>
      </c>
      <c r="B92" s="9" t="s">
        <v>79</v>
      </c>
      <c r="C92" s="9" t="s">
        <v>94</v>
      </c>
      <c r="D92" s="20">
        <v>0</v>
      </c>
      <c r="E92" s="12">
        <v>4649999.7699999996</v>
      </c>
      <c r="F92" s="19">
        <v>4649999.7699999996</v>
      </c>
      <c r="G92" s="12">
        <v>4649999.7699999996</v>
      </c>
      <c r="H92" s="12">
        <v>4649999.7699999996</v>
      </c>
      <c r="I92" s="20">
        <v>0</v>
      </c>
    </row>
    <row r="93" spans="1:9" x14ac:dyDescent="0.2">
      <c r="A93" s="9" t="s">
        <v>79</v>
      </c>
      <c r="B93" s="9" t="s">
        <v>79</v>
      </c>
      <c r="C93" s="9" t="s">
        <v>95</v>
      </c>
      <c r="D93" s="20">
        <v>0</v>
      </c>
      <c r="E93" s="12">
        <v>2984.56</v>
      </c>
      <c r="F93" s="19">
        <v>2984.56</v>
      </c>
      <c r="G93" s="12">
        <v>2984.56</v>
      </c>
      <c r="H93" s="12">
        <v>2984.56</v>
      </c>
      <c r="I93" s="20">
        <v>0</v>
      </c>
    </row>
    <row r="94" spans="1:9" x14ac:dyDescent="0.2">
      <c r="A94" s="9" t="s">
        <v>79</v>
      </c>
      <c r="B94" s="9" t="s">
        <v>79</v>
      </c>
      <c r="C94" s="9" t="s">
        <v>96</v>
      </c>
      <c r="D94" s="20">
        <v>0</v>
      </c>
      <c r="E94" s="13">
        <v>0</v>
      </c>
      <c r="F94" s="20">
        <v>0</v>
      </c>
      <c r="G94" s="13">
        <v>0</v>
      </c>
      <c r="H94" s="13">
        <v>0</v>
      </c>
      <c r="I94" s="20">
        <v>0</v>
      </c>
    </row>
    <row r="95" spans="1:9" x14ac:dyDescent="0.2">
      <c r="A95" s="9" t="s">
        <v>79</v>
      </c>
      <c r="B95" s="9" t="s">
        <v>79</v>
      </c>
      <c r="C95" s="9" t="s">
        <v>188</v>
      </c>
      <c r="D95" s="20">
        <v>0</v>
      </c>
      <c r="E95" s="13">
        <v>0</v>
      </c>
      <c r="F95" s="20">
        <v>0</v>
      </c>
      <c r="G95" s="13">
        <v>0</v>
      </c>
      <c r="H95" s="13">
        <v>0</v>
      </c>
      <c r="I95" s="20">
        <v>0</v>
      </c>
    </row>
    <row r="96" spans="1:9" x14ac:dyDescent="0.2">
      <c r="A96" s="9" t="s">
        <v>79</v>
      </c>
      <c r="B96" s="9" t="s">
        <v>79</v>
      </c>
      <c r="C96" s="9" t="s">
        <v>97</v>
      </c>
      <c r="D96" s="20">
        <v>0</v>
      </c>
      <c r="E96" s="13">
        <v>0</v>
      </c>
      <c r="F96" s="20">
        <v>0</v>
      </c>
      <c r="G96" s="13">
        <v>0</v>
      </c>
      <c r="H96" s="13">
        <v>0</v>
      </c>
      <c r="I96" s="20">
        <v>0</v>
      </c>
    </row>
    <row r="97" spans="1:9" x14ac:dyDescent="0.2">
      <c r="A97" s="9" t="s">
        <v>79</v>
      </c>
      <c r="B97" s="9" t="s">
        <v>79</v>
      </c>
      <c r="C97" s="9" t="s">
        <v>98</v>
      </c>
      <c r="D97" s="20">
        <v>0</v>
      </c>
      <c r="E97" s="13">
        <v>0</v>
      </c>
      <c r="F97" s="20">
        <v>0</v>
      </c>
      <c r="G97" s="13">
        <v>0</v>
      </c>
      <c r="H97" s="13">
        <v>0</v>
      </c>
      <c r="I97" s="20">
        <v>0</v>
      </c>
    </row>
    <row r="98" spans="1:9" x14ac:dyDescent="0.2">
      <c r="A98" s="9" t="s">
        <v>79</v>
      </c>
      <c r="B98" s="9" t="s">
        <v>79</v>
      </c>
      <c r="C98" s="9" t="s">
        <v>99</v>
      </c>
      <c r="D98" s="20">
        <v>0</v>
      </c>
      <c r="E98" s="13">
        <v>0</v>
      </c>
      <c r="F98" s="20">
        <v>0</v>
      </c>
      <c r="G98" s="13">
        <v>0</v>
      </c>
      <c r="H98" s="13">
        <v>0</v>
      </c>
      <c r="I98" s="20">
        <v>0</v>
      </c>
    </row>
    <row r="99" spans="1:9" x14ac:dyDescent="0.2">
      <c r="A99" s="9" t="s">
        <v>79</v>
      </c>
      <c r="B99" s="9" t="s">
        <v>100</v>
      </c>
      <c r="C99" s="9" t="s">
        <v>189</v>
      </c>
      <c r="D99" s="20">
        <v>0</v>
      </c>
      <c r="E99" s="12">
        <v>6390048.1799999997</v>
      </c>
      <c r="F99" s="19">
        <v>6390048.1799999997</v>
      </c>
      <c r="G99" s="12">
        <v>6390048.1799999997</v>
      </c>
      <c r="H99" s="12">
        <v>6390048.1799999997</v>
      </c>
      <c r="I99" s="20">
        <v>0</v>
      </c>
    </row>
    <row r="100" spans="1:9" x14ac:dyDescent="0.2">
      <c r="A100" s="9" t="s">
        <v>79</v>
      </c>
      <c r="B100" s="9" t="s">
        <v>79</v>
      </c>
      <c r="C100" s="9" t="s">
        <v>101</v>
      </c>
      <c r="D100" s="20">
        <v>0</v>
      </c>
      <c r="E100" s="12">
        <v>1648376.13</v>
      </c>
      <c r="F100" s="19">
        <v>1648376.13</v>
      </c>
      <c r="G100" s="12">
        <v>1648376.13</v>
      </c>
      <c r="H100" s="12">
        <v>1648376.13</v>
      </c>
      <c r="I100" s="20">
        <v>0</v>
      </c>
    </row>
    <row r="101" spans="1:9" x14ac:dyDescent="0.2">
      <c r="A101" s="9" t="s">
        <v>79</v>
      </c>
      <c r="B101" s="9" t="s">
        <v>79</v>
      </c>
      <c r="C101" s="9" t="s">
        <v>190</v>
      </c>
      <c r="D101" s="20">
        <v>0</v>
      </c>
      <c r="E101" s="12">
        <v>249957.51</v>
      </c>
      <c r="F101" s="19">
        <v>249957.51</v>
      </c>
      <c r="G101" s="12">
        <v>249957.51</v>
      </c>
      <c r="H101" s="12">
        <v>249957.51</v>
      </c>
      <c r="I101" s="20">
        <v>0</v>
      </c>
    </row>
    <row r="102" spans="1:9" x14ac:dyDescent="0.2">
      <c r="A102" s="9" t="s">
        <v>79</v>
      </c>
      <c r="B102" s="9" t="s">
        <v>79</v>
      </c>
      <c r="C102" s="9" t="s">
        <v>191</v>
      </c>
      <c r="D102" s="20">
        <v>0</v>
      </c>
      <c r="E102" s="13">
        <v>0</v>
      </c>
      <c r="F102" s="20">
        <v>0</v>
      </c>
      <c r="G102" s="13">
        <v>0</v>
      </c>
      <c r="H102" s="13">
        <v>0</v>
      </c>
      <c r="I102" s="20">
        <v>0</v>
      </c>
    </row>
    <row r="103" spans="1:9" x14ac:dyDescent="0.2">
      <c r="A103" s="9" t="s">
        <v>79</v>
      </c>
      <c r="B103" s="9" t="s">
        <v>79</v>
      </c>
      <c r="C103" s="9" t="s">
        <v>102</v>
      </c>
      <c r="D103" s="20">
        <v>0</v>
      </c>
      <c r="E103" s="13">
        <v>0</v>
      </c>
      <c r="F103" s="20">
        <v>0</v>
      </c>
      <c r="G103" s="13">
        <v>0</v>
      </c>
      <c r="H103" s="13">
        <v>0</v>
      </c>
      <c r="I103" s="20">
        <v>0</v>
      </c>
    </row>
    <row r="104" spans="1:9" x14ac:dyDescent="0.2">
      <c r="A104" s="9" t="s">
        <v>79</v>
      </c>
      <c r="B104" s="9" t="s">
        <v>79</v>
      </c>
      <c r="C104" s="9" t="s">
        <v>103</v>
      </c>
      <c r="D104" s="20">
        <v>0</v>
      </c>
      <c r="E104" s="13">
        <v>0</v>
      </c>
      <c r="F104" s="20">
        <v>0</v>
      </c>
      <c r="G104" s="13">
        <v>0</v>
      </c>
      <c r="H104" s="13">
        <v>0</v>
      </c>
      <c r="I104" s="20">
        <v>0</v>
      </c>
    </row>
    <row r="105" spans="1:9" x14ac:dyDescent="0.2">
      <c r="A105" s="9" t="s">
        <v>79</v>
      </c>
      <c r="B105" s="9" t="s">
        <v>79</v>
      </c>
      <c r="C105" s="9" t="s">
        <v>192</v>
      </c>
      <c r="D105" s="20">
        <v>0</v>
      </c>
      <c r="E105" s="13">
        <v>0</v>
      </c>
      <c r="F105" s="20">
        <v>0</v>
      </c>
      <c r="G105" s="13">
        <v>0</v>
      </c>
      <c r="H105" s="13">
        <v>0</v>
      </c>
      <c r="I105" s="20">
        <v>0</v>
      </c>
    </row>
    <row r="106" spans="1:9" x14ac:dyDescent="0.2">
      <c r="A106" s="9" t="s">
        <v>79</v>
      </c>
      <c r="B106" s="9" t="s">
        <v>79</v>
      </c>
      <c r="C106" s="9" t="s">
        <v>123</v>
      </c>
      <c r="D106" s="20">
        <v>0</v>
      </c>
      <c r="E106" s="13">
        <v>0</v>
      </c>
      <c r="F106" s="20">
        <v>0</v>
      </c>
      <c r="G106" s="13">
        <v>0</v>
      </c>
      <c r="H106" s="13">
        <v>0</v>
      </c>
      <c r="I106" s="20">
        <v>0</v>
      </c>
    </row>
    <row r="107" spans="1:9" x14ac:dyDescent="0.2">
      <c r="A107" s="9" t="s">
        <v>79</v>
      </c>
      <c r="B107" s="9" t="s">
        <v>79</v>
      </c>
      <c r="C107" s="9" t="s">
        <v>104</v>
      </c>
      <c r="D107" s="20">
        <v>0</v>
      </c>
      <c r="E107" s="12">
        <v>850000</v>
      </c>
      <c r="F107" s="19">
        <v>850000</v>
      </c>
      <c r="G107" s="12">
        <v>850000</v>
      </c>
      <c r="H107" s="12">
        <v>850000</v>
      </c>
      <c r="I107" s="20">
        <v>0</v>
      </c>
    </row>
    <row r="108" spans="1:9" x14ac:dyDescent="0.2">
      <c r="A108" s="9" t="s">
        <v>79</v>
      </c>
      <c r="B108" s="9" t="s">
        <v>193</v>
      </c>
      <c r="C108" s="9" t="s">
        <v>194</v>
      </c>
      <c r="D108" s="19">
        <v>187888006</v>
      </c>
      <c r="E108" s="12">
        <v>172669428.55000001</v>
      </c>
      <c r="F108" s="19">
        <v>266613426.55000001</v>
      </c>
      <c r="G108" s="12">
        <v>266613426.55000001</v>
      </c>
      <c r="H108" s="12">
        <v>266613426.55000001</v>
      </c>
      <c r="I108" s="20">
        <v>0</v>
      </c>
    </row>
    <row r="109" spans="1:9" x14ac:dyDescent="0.2">
      <c r="A109" s="9" t="s">
        <v>79</v>
      </c>
      <c r="B109" s="9" t="s">
        <v>79</v>
      </c>
      <c r="C109" s="9" t="s">
        <v>195</v>
      </c>
      <c r="D109" s="20">
        <v>0</v>
      </c>
      <c r="E109" s="12">
        <v>7985441.04</v>
      </c>
      <c r="F109" s="19">
        <v>7985441.04</v>
      </c>
      <c r="G109" s="12">
        <v>7985441.04</v>
      </c>
      <c r="H109" s="12">
        <v>7985441.04</v>
      </c>
      <c r="I109" s="20">
        <v>0</v>
      </c>
    </row>
    <row r="110" spans="1:9" x14ac:dyDescent="0.2">
      <c r="A110" s="9" t="s">
        <v>79</v>
      </c>
      <c r="B110" s="9" t="s">
        <v>79</v>
      </c>
      <c r="C110" s="9" t="s">
        <v>124</v>
      </c>
      <c r="D110" s="20">
        <v>0</v>
      </c>
      <c r="E110" s="13">
        <v>0</v>
      </c>
      <c r="F110" s="20">
        <v>0</v>
      </c>
      <c r="G110" s="13">
        <v>0</v>
      </c>
      <c r="H110" s="13">
        <v>0</v>
      </c>
      <c r="I110" s="20">
        <v>0</v>
      </c>
    </row>
    <row r="111" spans="1:9" x14ac:dyDescent="0.2">
      <c r="A111" s="9" t="s">
        <v>79</v>
      </c>
      <c r="B111" s="9" t="s">
        <v>105</v>
      </c>
      <c r="C111" s="9" t="s">
        <v>106</v>
      </c>
      <c r="D111" s="20">
        <v>0</v>
      </c>
      <c r="E111" s="13">
        <v>0</v>
      </c>
      <c r="F111" s="20">
        <v>0</v>
      </c>
      <c r="G111" s="13">
        <v>0</v>
      </c>
      <c r="H111" s="13">
        <v>0</v>
      </c>
      <c r="I111" s="20">
        <v>0</v>
      </c>
    </row>
    <row r="112" spans="1:9" x14ac:dyDescent="0.2">
      <c r="A112" s="9" t="s">
        <v>79</v>
      </c>
      <c r="B112" s="9" t="s">
        <v>79</v>
      </c>
      <c r="C112" s="9" t="s">
        <v>125</v>
      </c>
      <c r="D112" s="20">
        <v>0</v>
      </c>
      <c r="E112" s="13">
        <v>0</v>
      </c>
      <c r="F112" s="20">
        <v>0</v>
      </c>
      <c r="G112" s="13">
        <v>0</v>
      </c>
      <c r="H112" s="13">
        <v>0</v>
      </c>
      <c r="I112" s="20">
        <v>0</v>
      </c>
    </row>
    <row r="113" spans="1:9" x14ac:dyDescent="0.2">
      <c r="A113" s="9" t="s">
        <v>79</v>
      </c>
      <c r="B113" s="9" t="s">
        <v>79</v>
      </c>
      <c r="C113" s="9" t="s">
        <v>196</v>
      </c>
      <c r="D113" s="20">
        <v>0</v>
      </c>
      <c r="E113" s="13">
        <v>0</v>
      </c>
      <c r="F113" s="20">
        <v>0</v>
      </c>
      <c r="G113" s="13">
        <v>0</v>
      </c>
      <c r="H113" s="13">
        <v>0</v>
      </c>
      <c r="I113" s="20">
        <v>0</v>
      </c>
    </row>
    <row r="114" spans="1:9" x14ac:dyDescent="0.2">
      <c r="A114" s="9" t="s">
        <v>79</v>
      </c>
      <c r="B114" s="9" t="s">
        <v>79</v>
      </c>
      <c r="C114" s="9" t="s">
        <v>197</v>
      </c>
      <c r="D114" s="20">
        <v>0</v>
      </c>
      <c r="E114" s="13">
        <v>0</v>
      </c>
      <c r="F114" s="20">
        <v>0</v>
      </c>
      <c r="G114" s="13">
        <v>0</v>
      </c>
      <c r="H114" s="13">
        <v>0</v>
      </c>
      <c r="I114" s="20">
        <v>0</v>
      </c>
    </row>
    <row r="115" spans="1:9" x14ac:dyDescent="0.2">
      <c r="A115" s="9" t="s">
        <v>79</v>
      </c>
      <c r="B115" s="9" t="s">
        <v>79</v>
      </c>
      <c r="C115" s="9" t="s">
        <v>198</v>
      </c>
      <c r="D115" s="20">
        <v>0</v>
      </c>
      <c r="E115" s="13">
        <v>0</v>
      </c>
      <c r="F115" s="20">
        <v>0</v>
      </c>
      <c r="G115" s="13">
        <v>0</v>
      </c>
      <c r="H115" s="13">
        <v>0</v>
      </c>
      <c r="I115" s="20">
        <v>0</v>
      </c>
    </row>
    <row r="116" spans="1:9" x14ac:dyDescent="0.2">
      <c r="A116" s="9" t="s">
        <v>79</v>
      </c>
      <c r="B116" s="9" t="s">
        <v>79</v>
      </c>
      <c r="C116" s="9" t="s">
        <v>107</v>
      </c>
      <c r="D116" s="20">
        <v>0</v>
      </c>
      <c r="E116" s="13">
        <v>0</v>
      </c>
      <c r="F116" s="20">
        <v>0</v>
      </c>
      <c r="G116" s="13">
        <v>0</v>
      </c>
      <c r="H116" s="13">
        <v>0</v>
      </c>
      <c r="I116" s="20">
        <v>0</v>
      </c>
    </row>
    <row r="117" spans="1:9" x14ac:dyDescent="0.2">
      <c r="A117" s="9" t="s">
        <v>79</v>
      </c>
      <c r="B117" s="9" t="s">
        <v>79</v>
      </c>
      <c r="C117" s="9" t="s">
        <v>108</v>
      </c>
      <c r="D117" s="20">
        <v>0</v>
      </c>
      <c r="E117" s="13">
        <v>0</v>
      </c>
      <c r="F117" s="20">
        <v>0</v>
      </c>
      <c r="G117" s="13">
        <v>0</v>
      </c>
      <c r="H117" s="13">
        <v>0</v>
      </c>
      <c r="I117" s="20">
        <v>0</v>
      </c>
    </row>
    <row r="118" spans="1:9" x14ac:dyDescent="0.2">
      <c r="A118" s="9" t="s">
        <v>79</v>
      </c>
      <c r="B118" s="9" t="s">
        <v>109</v>
      </c>
      <c r="C118" s="9" t="s">
        <v>110</v>
      </c>
      <c r="D118" s="20">
        <v>0</v>
      </c>
      <c r="E118" s="13">
        <v>0</v>
      </c>
      <c r="F118" s="20">
        <v>0</v>
      </c>
      <c r="G118" s="13">
        <v>0</v>
      </c>
      <c r="H118" s="13">
        <v>0</v>
      </c>
      <c r="I118" s="20">
        <v>0</v>
      </c>
    </row>
    <row r="119" spans="1:9" x14ac:dyDescent="0.2">
      <c r="A119" s="9" t="s">
        <v>79</v>
      </c>
      <c r="B119" s="9" t="s">
        <v>79</v>
      </c>
      <c r="C119" s="9" t="s">
        <v>111</v>
      </c>
      <c r="D119" s="19">
        <v>5933509701</v>
      </c>
      <c r="E119" s="12">
        <v>-2820821</v>
      </c>
      <c r="F119" s="19">
        <v>2700801104</v>
      </c>
      <c r="G119" s="12">
        <v>2700801104</v>
      </c>
      <c r="H119" s="12">
        <v>2700801104</v>
      </c>
      <c r="I119" s="20">
        <v>0</v>
      </c>
    </row>
    <row r="120" spans="1:9" x14ac:dyDescent="0.2">
      <c r="A120" s="9" t="s">
        <v>79</v>
      </c>
      <c r="B120" s="9" t="s">
        <v>79</v>
      </c>
      <c r="C120" s="9" t="s">
        <v>112</v>
      </c>
      <c r="D120" s="20">
        <v>0</v>
      </c>
      <c r="E120" s="13">
        <v>0</v>
      </c>
      <c r="F120" s="20">
        <v>0</v>
      </c>
      <c r="G120" s="13">
        <v>0</v>
      </c>
      <c r="H120" s="13">
        <v>0</v>
      </c>
      <c r="I120" s="20">
        <v>0</v>
      </c>
    </row>
    <row r="121" spans="1:9" x14ac:dyDescent="0.2">
      <c r="A121" s="9" t="s">
        <v>79</v>
      </c>
      <c r="B121" s="9" t="s">
        <v>199</v>
      </c>
      <c r="C121" s="9" t="s">
        <v>200</v>
      </c>
      <c r="D121" s="19">
        <v>547275451</v>
      </c>
      <c r="E121" s="12">
        <v>-2230066.91</v>
      </c>
      <c r="F121" s="19">
        <v>260319757.09</v>
      </c>
      <c r="G121" s="12">
        <v>260319757.09</v>
      </c>
      <c r="H121" s="12">
        <v>260319757.09</v>
      </c>
      <c r="I121" s="20">
        <v>0</v>
      </c>
    </row>
    <row r="122" spans="1:9" x14ac:dyDescent="0.2">
      <c r="A122" s="9" t="s">
        <v>79</v>
      </c>
      <c r="B122" s="9" t="s">
        <v>79</v>
      </c>
      <c r="C122" s="9" t="s">
        <v>201</v>
      </c>
      <c r="D122" s="19">
        <v>1394872046</v>
      </c>
      <c r="E122" s="12">
        <v>-152437973.88</v>
      </c>
      <c r="F122" s="19">
        <v>531546142.12</v>
      </c>
      <c r="G122" s="12">
        <v>531546142.12</v>
      </c>
      <c r="H122" s="12">
        <v>531546142.12</v>
      </c>
      <c r="I122" s="20">
        <v>0</v>
      </c>
    </row>
    <row r="123" spans="1:9" x14ac:dyDescent="0.2">
      <c r="A123" s="9" t="s">
        <v>79</v>
      </c>
      <c r="B123" s="9" t="s">
        <v>79</v>
      </c>
      <c r="C123" s="9" t="s">
        <v>202</v>
      </c>
      <c r="D123" s="20">
        <v>0</v>
      </c>
      <c r="E123" s="13">
        <v>0</v>
      </c>
      <c r="F123" s="20">
        <v>0</v>
      </c>
      <c r="G123" s="13">
        <v>0</v>
      </c>
      <c r="H123" s="13">
        <v>0</v>
      </c>
      <c r="I123" s="20">
        <v>0</v>
      </c>
    </row>
    <row r="124" spans="1:9" x14ac:dyDescent="0.2">
      <c r="A124" s="9" t="s">
        <v>79</v>
      </c>
      <c r="B124" s="9" t="s">
        <v>79</v>
      </c>
      <c r="C124" s="9" t="s">
        <v>203</v>
      </c>
      <c r="D124" s="20">
        <v>0</v>
      </c>
      <c r="E124" s="13">
        <v>0</v>
      </c>
      <c r="F124" s="20">
        <v>0</v>
      </c>
      <c r="G124" s="13">
        <v>0</v>
      </c>
      <c r="H124" s="13">
        <v>0</v>
      </c>
      <c r="I124" s="20">
        <v>0</v>
      </c>
    </row>
    <row r="125" spans="1:9" x14ac:dyDescent="0.2">
      <c r="A125" s="9" t="s">
        <v>79</v>
      </c>
      <c r="B125" s="9" t="s">
        <v>79</v>
      </c>
      <c r="C125" s="9" t="s">
        <v>113</v>
      </c>
      <c r="D125" s="20">
        <v>0</v>
      </c>
      <c r="E125" s="13">
        <v>0</v>
      </c>
      <c r="F125" s="20">
        <v>0</v>
      </c>
      <c r="G125" s="13">
        <v>0</v>
      </c>
      <c r="H125" s="13">
        <v>0</v>
      </c>
      <c r="I125" s="20">
        <v>0</v>
      </c>
    </row>
    <row r="126" spans="1:9" x14ac:dyDescent="0.2">
      <c r="A126" s="9" t="s">
        <v>79</v>
      </c>
      <c r="B126" s="9" t="s">
        <v>79</v>
      </c>
      <c r="C126" s="9" t="s">
        <v>114</v>
      </c>
      <c r="D126" s="20">
        <v>0</v>
      </c>
      <c r="E126" s="13">
        <v>0</v>
      </c>
      <c r="F126" s="20">
        <v>0</v>
      </c>
      <c r="G126" s="13">
        <v>0</v>
      </c>
      <c r="H126" s="13">
        <v>0</v>
      </c>
      <c r="I126" s="20">
        <v>0</v>
      </c>
    </row>
    <row r="127" spans="1:9" x14ac:dyDescent="0.2">
      <c r="A127" s="9" t="s">
        <v>79</v>
      </c>
      <c r="B127" s="9" t="s">
        <v>79</v>
      </c>
      <c r="C127" s="9" t="s">
        <v>115</v>
      </c>
      <c r="D127" s="20">
        <v>0</v>
      </c>
      <c r="E127" s="13">
        <v>0</v>
      </c>
      <c r="F127" s="20">
        <v>0</v>
      </c>
      <c r="G127" s="13">
        <v>0</v>
      </c>
      <c r="H127" s="13">
        <v>0</v>
      </c>
      <c r="I127" s="20">
        <v>0</v>
      </c>
    </row>
    <row r="128" spans="1:9" x14ac:dyDescent="0.2">
      <c r="A128" s="15" t="s">
        <v>116</v>
      </c>
      <c r="B128" s="15" t="s">
        <v>79</v>
      </c>
      <c r="C128" s="15" t="s">
        <v>79</v>
      </c>
      <c r="D128" s="21">
        <v>75616545244</v>
      </c>
      <c r="E128" s="16">
        <v>1745526181.9000001</v>
      </c>
      <c r="F128" s="21">
        <v>36781484700.900002</v>
      </c>
      <c r="G128" s="16">
        <v>36781512799.889999</v>
      </c>
      <c r="H128" s="16">
        <v>35192807898.839996</v>
      </c>
      <c r="I128" s="21">
        <v>-28098.99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11.42578125" defaultRowHeight="12.75" x14ac:dyDescent="0.2"/>
  <cols>
    <col min="1" max="1" width="11.42578125" customWidth="1"/>
  </cols>
  <sheetData>
    <row r="1" spans="1:1" x14ac:dyDescent="0.2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P F p N k 5 P C Y V Z l R 4 v s / I f / e v b Y l q l s z w 9 v a j z p m r S k z J r i v P 0 y 8 l P 5 y 2 + K N P P s 6 a t H t / 1 o T x + 9 u r L F 2 9 O X z z 9 / b X r 3 / / s x b M v j x 7 s 7 + y M 7 4 3 v 0 7 9 7 O w f 7 j + / G m z 1 + 8 / s / P X 5 z / P L V l z 9 5 9 v T 0 F a H 9 + t X v / / r 3 7 n z 4 4 v i L 0 6 O n L 3 9 / G g r / S o P 7 i a 9 O X 7 + h 8 Z x 9 Q X + 9 + r 1 / / 9 / 7 + e v f n / 8 4 + / L J d 1 5 8 c b R z 8 s U X b 3 7 / s z e n X / z + v / 9 P n X z 5 4 u T 0 5 Z s v H 9 / V b 7 n V m 9 / 7 T X r 3 6 P H r r 7 4 4 f v L 8 9 O j 3 f n z X / P r 4 7 P X v / / r N q 6 9 O 3 n z 1 6 h R t j n / v s 9 d H v 8 / j u / z z 8 c s v X 5 + 9 O d r Z 2 b l H U 8 C / P z 7 5 9 v F P P v / 9 T w W i / K H g + Q / 8 8 u L L p 6 e / v / T P n 3 / 1 x V f 8 + c v n p z 9 5 q i 0 I g d d H X 9 E o 5 T d G 8 + W r 1 y / e H O 0 L 7 v L H Y 0 L u z e / / / C e f E x K E t f n j 8 b d f / T 6 / / / H J m 7 O f Z K S / f X Y q X S n F 8 S v R 9 f T N l 8 C d H 5 p K + e D x 6 9 / / z e / z 8 u j 3 I m j 8 C / 1 N v Q 1 R U b 5 8 D I q / O j r G 3 / i F / j 5 9 / u a r s 6 e 7 T F b 9 Y 4 9 R E a j f f n x X f 8 M n B E O / U z D 6 G z 7 x A N m / B J J P r q e n Z 0 + 9 s e g H j w n R p 7 / / i 1 d H 8 q n 5 C x + / O T 5 7 8 f r 3 / 7 1 + n 2 d 4 / / O z 1 2 9 e Q o z k F / x 9 / O b N q z M h m t D x 9 3 9 9 + v z 0 B I z u f Q a I Z + Y z 0 J y n l j n B 0 v 3 Z 8 + P P I X r u D z M N 5 h v / T 5 0 X 8 5 X 3 1 2 P 6 9 4 3 A P t o j K X J / y T e v 9 a 8 d / c 7 8 b b 4 l Y g M n / Y v I y + N 4 f n r 8 j J B + / f L o x 4 m p 3 V / 2 m 5 N v 8 x y + / P I E k P n n Y 5 k F o u q 9 F w d P D + 7 / 5 I v 7 v 8 / B 5 7 / X 3 t m 3 n + 5 8 9 6 v f 5 / O D x 3 e 1 B X r 7 f O 9 o L 6 V n h / 5 / P x X M 6 b P H b 7 7 9 n T e K 0 O f 7 + O U N z + d r / P r F 8 e 8 t f 6 F P 9 8 f j L 8 5 e e J / b P 0 D 6 1 2 Y K a J y n r 5 X 6 r 4 E l k x 6 / P X 5 N l O a e f u 8 3 r 7 / 9 7 D k E 3 f y K z 7 5 4 a j / j X / H Z 8 8 / t Z / w r q S U S r J P T 1 6 9 / / y 9 o r j E T n U 8 e W 0 b h v 3 k 4 p 1 8 8 O X 3 l t 1 L 8 X t E 8 M K 5 P T 4 k h n / / + 9 E 7 A Z m h C r C b M 6 f 6 g P n 1 F F 9 V 6 z 7 4 i Z v / 9 f + r 0 z R k p y D f H 3 7 T C 2 / 3 Z U H j 4 7 e d c 0 f U I 9 y M d 9 3 O i 4 + 7 9 v 1 D H / d 5 f f v 5 7 v 3 7 5 6 o u D n W 8 P 6 r j d H + m 4 H 6 a O e / 3 7 n 7 x 5 R f L 6 + v T k 1 e m b D 1 J z r J K M g j v 4 2 V d w e z 9 3 C q 5 L t R / p u J 8 T H W f 0 2 M + 1 j v t y 7 8 1 P 7 H 1 5 / 6 c e P H 3 z 1 f 7 v / X v t H v x e L x 9 8 / n S / q + N S o + P + f 6 b h m D L / r 9 B o Q Z T 1 / P j 1 y Z e f f 3 M q 7 f 7 / b 1 V a l G w / 0 m k / r 3 V a J D b 9 v Q + + + H z Q b 7 v 3 / y + d 9 v 9 e r y 0 Q 1 u O X Z 2 + + e v 6 N 5 + P 2 f j Z U 3 f 9 7 8 3 G W i j / S e T 8 n O m / 3 / 7 0 6 7 6 v X + 1 8 O 6 r z 9 / 7 9 5 c v / v 1 X r P z l 6 f v D x 9 9 U G K j p W S U X E P f j Z U H H 7 7 O f f m L K l + p M 1 + T r S Z 0 V g / 1 9 r M R q X P f q 9 7 r 1 7 / P g d P j 4 8 / f / P d 3 a G o d H f 3 / 4 u 6 7 P f 5 / 0 B U C o H 8 f U 6 P v 0 H l 9 e n / F 5 X X r Z W X 0 O p H 2 u t H 2 q u j v V 7 8 X t 8 e 1 F 4 7 / 2 / S X r / P L b X X 7 / 3 / B e 3 1 x e 9 / / O r 0 + B t T X p i p n 2 3 P a / e H 4 n m 9 7 i k v Q 6 o f 6 a 6 f 1 7 o r E k f + 5 L d P v z u 4 H v D / s j j y t t r r / x O + 1 1 c v T l g o K c / z 7 O z F 8 f O z p 9 + Y J t t 5 + L O v y X 6 u Y s g Y 2 X 6 k 1 X 5 e a 7 V g l f P 3 e f j y 9 a u H L 7 7 7 4 K c G t d r / J + P J 3 / v / A z r N z 1 2 / P H 7 1 5 v T 1 y 2 9 O p / 2 s p P 7 x 2 / + r U v 6 W b D / S a T + v d V p s l f P 0 9 9 k Z z P h / + v 8 v n f b / 3 n x / V 1 g / P 3 3 x z e m 4 e z 9 v d B y T 7 U c 6 7 k c 6 r q P j n j / 8 v Q Z 1 3 I M f 6 b g f s o 7 7 5 j T b 7 s + + Z v s 5 i k g 9 Y v 1 I n / 1 I n 3 X 0 2 d 5 x L 7 t m 9 d n / q 3 J r / 3 / W Z 1 6 G 4 O W r 0 x d f f v H p w 2 c / 9 e 2 f 2 r j u y b r F 0 2 o Y e P A 3 6 z h 8 y j 9 / l j X d 0 V c Q Y / 7 N a T z G 9 i Y 1 B w y 9 v z a o P A Z n B M O q I S s c N 2 k x / S 3 Q X v r b z 7 b W w h i D v 9 9 T h / E s d j + 7 h V Y D x 3 c + 8 b T c z q C W 2 x n W c t b e / D C 0 n P + X 0 2 z 4 G c m t d S R n I L f 2 8 P 9 V W k 1 / h Q b T X 6 G 4 8 K u v q P 7 f m k J 7 c / b y 8 + P X b 7 4 5 J 2 z / Z 0 M 1 4 b f / V 4 W X l m w / c s d + 5 I 5 1 3 L F X z / c H 3 b G D / x c p r v + / u G N 3 + V / q B N i 9 4 s + p l 1 N P 4 d 3 s m 7 F G C p d 5 X v / U i 9 3 v v r n 3 + e v d n z w h 0 e E G 0 o 6 I c X S 8 q q t J N q v 0 G 3 w U c 8 + + f f b 0 6 e k L J Q L P z d E z m j r z + 2 N K U 5 2 K k / X 0 1 d n z 5 6 / f E L s f n d K Q 3 F + P v 3 3 8 + u n p s + O v n r 9 5 + u X J V 8 I f L 1 8 c f 8 F U f H L 8 + v Q p C P f m + Z e f f x l 8 Y t W q / e T k y y 9 e n j 0 N X 1 P 9 f L d D u m + Q k q 7 h l 0 + e D F M y / f z V y y g 1 3 a K M U B N L 7 / r b R q p u m k 5 t 4 V P 9 + S a q s 4 c b f v L / s V l w B D j 4 9 L s b Z u H b R d N G p 8 H l j T d M w + s f T c P G a X j 2 e 9 1 7 9 f T V / l e / 1 / P v 7 B 2 f b p i G l 3 m d v q z z Z r 2 K T o b z s t 5 P J v 5 / r W k 8 4 h 4 8 / 3 0 2 a x p L 4 C h 5 7 9 + G v D f w e n e q f z 7 z + u n v f X Y L X h / W P Z / + a D 4 + f D 6 8 h l 9 9 8 Z O R + V i s y i K b F t W S p u I 6 f Z X P 1 l P 5 K z o n D z 7 M y f n / O a 3 J 0 H 3 3 0 y f H O w d f P T i O 8 P 4 X 1 a w 4 L 6 Z D D u T B z y J t / z + n 1 m 3 D z 3 d 2 f p 9 n 7 0 3 L h 7 f R H R 9 I 0 / / v 8 6 u j 8 Y O H P 9 W n 8 d P 8 M l 9 e D J B 4 d + d n k V 3 / / 0 T a 7 / z e 9 / q k f Z k N 0 v U D 4 8 j / f 9 O V 7 P l P f v r y 3 r 0 v T u 6 9 + L 0 i E c 3 r 9 e T 0 p / N 6 W g w Q t x t W f p P E / f + m j n 1 D i b b d e y 9 + 7 6 f v T 8 x b B Y c f S N T / z 3 P s 0 z d f 7 f 9 e p 0 + f f f r 0 w c v v / E R E E 7 R t l V q v e J a X 6 S q v i w o e M k e C 6 7 x p s z L d e v 7 0 2 Z 2 t l 1 m d O c t 3 J z o r t 4 o S b x G y + 5 7 M z z u 3 + d n v t f / s 9 L u / 9 3 e + + L 1 + r 9 O D 3 + v 9 M o G 7 v U D y 9 7 6 d X H R n 4 P + D S Z O 7 / O + J Z H K f H f O S 3 / G b V 7 I m x b + Y S X n 2 1 Y u n r 3 / / k z e v a G H l 9 e n J q 1 N v O U q X I Y 5 + C n l y S t D r n / L 5 G + l 5 O C v i U R s A Z c V o L 1 g + + t l Y V J D k v x D F D L Y 3 a n 8 5 6 e T 5 8 e u T L z + P D J s m + 8 3 n p y 9 u G n n X A / v / w c i J c 0 5 O X 7 7 5 8 u f h 0 D H p p 6 9 f / j w c O Y n / m 9 O T / x 8 O / E Z u P 3 5 5 9 u a r 5 9 8 Q t + / + f 2 j O d 5 6 8 P H m D 5 c V v Z u j / X 2 P 3 1 1 / + / 5 j d L V P 3 J v 3 l V 7 / / t + E 5 / D w c + 0 8 d f / 7 q q 5 f H T / 9 / N f R n Z 6 9 P X p 5 6 f r S d a X z z + 5 w e v / p m h v v / E s 2 2 e b j 0 z b 1 v Z r j / r 5 / d F 1 9 9 8 d 2 n x 7 / P z 5 P R P q X w 6 t m r L 7 / 4 e T T c / 5 8 5 4 B s 5 + f + P j C y q 9 + e N 3 A 4 M 9 + n / X w V 3 w 3 j / f y i 5 w 8 z 8 / z t e / u L 3 p z T f c W S w l K V 7 / f u 8 v m m w v Y R 8 d L D / b / G m B g d 7 8 t U r S n a e 3 D i 3 3 Z W y / 4 8 O F z z + k 8 e v X t w Y F n U X r / 5 f P V 4 b F k V i o b O n 1 A u l 4 v 9 / J b y b B v z m 7 O X n x 6 9 v n O D / 3 4 z 3 / 9 9 p 3 B h H v / j 8 1 e n r L 2 / U 0 P + / G b B N b / 0 8 G u / L V z + P B v z / 6 + W I g f H + / 3 b N L c b Q / 7 9 e e x i w S a S m v 5 n x / n 9 g g s n n + P k 0 3 F d f P X n 1 D T H z / w d G C 3 P 0 8 2 l 2 f + K r s x f / 3 3 Y n 7 / K / J 6 f P Z e T 8 i 7 T b J d S / 3 H v z E 3 t f 3 v + p B 0 8 p L H r x 5 R e f P n z 2 U 1 9 9 8 Z O P 7 5 o m 2 n a P h x l 9 T N u 9 o 8 e U G v n 9 X 5 8 c P z 8 F 2 u 4 P / p z g n 4 A E 9 v f H p 1 + 8 / D Z x 0 2 s m 5 f P T n z x 9 j t 9 O v v r i K / 7 l + f H n n 7 8 6 A n z 5 7 f G L 1 y R q d t B C j t 1 v j H a / 1 9 l T v I A f Q r 3 b k + z z n Q c P f + r / T S T b T L J 7 P 4 c k e / P 6 p 1 7 s f v f N v c 9 f H 3 z 6 3 Q 8 l G X A w 7 M T s / w 0 w 1 K c / h 8 R x / L T z + z z 7 U O L 8 8 E R w 7 / 8 F J H v 2 U 1 8 + e f L / G Z L d / z m k G E n g d z 9 9 c r x z 8 N W D 4 7 M P p d j P h g T u 7 v 7 c U e f Z 7 3 X v 1 d N X + 1 / 9 X s + / s 3 d 8 + v 9 G 6 j z 4 f w V x T n / v / 1 e y z s P / V x D n 4 P n v 8 / 9 G 4 h z 8 3 B H H s 2 z f + b 3 v f S h x f m h q e n f / 5 4 5 k x E 8 / + e n L e / e + O L n 3 4 v f 6 f 6 W n t P t z b M X U j 9 z 9 y Z P / N 1 L n 5 5 B 1 n r 7 5 a v / 3 O n 3 6 7 N O n D 1 5 + 5 y f + 3 0 i c n 9 M Q B L r o z Z s v n + 3 e e / F 7 P / 1 Q 6 v z w d N H P Y W D y 7 P f a f 3 b 6 3 d / 7 O 1 / 8 X r / X 6 c H v 9 a E k + 9 l g q J 9 l V X S X / 3 3 6 6 u w 5 o / T y 1 c s 3 Z 6 e v h W i 0 O P P y 9 J X 8 j Z f 1 Q W I C Q H 7 y + P l X P O S 7 3 c Y b X t 7 b / Z C X 9 z 7 k 5 X s f 8 P K 9 D x n z / g e 9 / C E E 2 / c J x p w m v 7 0 f E J 9 w X x P I 7 o 5 P A y Q R v w 6 M D y D F 7 k 5 A i t 2 v h 8 A H s N D u z v 4 3 g M D 9 D 0 H g 0 w 9 5 + U H I B P d e H D w 9 u P + T L + 7 / P g e f / 1 5 7 Z 9 9 + u v P d r 5 5 9 + / f 6 e q M 6 + B D E H g a I f S 0 E d k M x + X o w P o Q 3 d r 8 B 3 t j 7 A C 2 z + y F q e e / D Z X t / 5 8 N h 3 P 8 G Y D z 8 Z m D 4 x D w 6 K b O m O C + m 2 b T 4 R / / W Z b q q 6 j T 9 c v L T e V u l s 7 x M P 8 + a t v p 6 3 X S U e y x 1 + O 2 f e v W 1 Y A f M 9 D X J E P D U 1 4 G x i / 9 v U j t f v H r 1 + a u f e n D / + O v B 7 t D v G 1 N p g B 3 Y z J / 6 y V f P f / 8 v X u 5 8 D c E G r E A 5 / N S z L 3 5 / A + 7 3 / 4 m d v U + / H k z f k B w d P / 3 J L 5 5 T u 5 / 6 e r B 8 u w J Y Z z 9 5 d v r 7 v P q a k x L Y m d 3 7 d 3 d 3 7 u 7 t 7 D 7 8 e s B 8 w 3 K 0 8 / D u z g M G l u 7 e e 3 T v w S N M 0 t e B G l i c n x 3 x 3 u 2 4 2 R 4 l 0 t 0 H j / Y O H u 1 + P e R 3 A 4 H 6 w M n q 2 M 2 9 u z v 3 F c X 7 j 4 D l 1 0 S x 4 2 / u j g n m w X h M j M a / D Q O 9 a 8 O X n z x + J X 3 w L z / 5 4 p g W v C k 2 P n t 6 T H E x / 4 k m F C e J s e X f H v / k y + N X r y k c e k k f 6 a + P X 5 9 9 / u K I M s L 8 8 / G X L 9 8 c n V L e A T 8 f P / / y u 0 e f n 3 5 B O R r 8 h j 9 / / 9 P f + 4 3 7 i P + i Z f P P v w 2 D i p / 4 h A O / L 7 / 7 x m + J P / T D 3 / 8 5 r a w j Y P D + 5 H f f y K v 6 K 3 + + g 6 V 4 9 + f j b 7 / 6 f U w r / s 0 2 c n 8 9 / k l t 8 Z P m E 2 h 6 + 8 f j b 5 8 + f / n 7 H / / k 8 R l H g 1 + 8 / v z 3 f 8 H B I 1 b 3 X 3 x x t E P K 5 / j V K X G L f s C j P v m C w 8 2 7 l t 4 d w v / k 6 e / / k 2 e / / 5 d P f n + a K D J N r 3 / / Z 2 c v v t F Z 2 P l 0 + z t f v e j M g / f h j T P h t f 3 / z l y 8 / O r 3 f / L 0 c + L p r z k b p 9 8 5 f X V y d n L 2 5 T c 9 H T D 8 w V T o B z d N g / v N U K t P + P 8 X E P 6 n m H A v 3 7 w n 2 Y 9 f G f 6 / m d h n G 4 n 9 5 I 3 P + 7 v b p y 9 O u 7 z v P n R E t 1 z O f 1 j 6 B x 9 L a y M V D s o t p S K A 9 c Z 0 7 L / 0 Q 5 6 r r y k k O 2 e k o 1 6 f 0 H y 9 / 1 w B L s 2 O M r P + M I z + / 3 n m 3 7 F 0 2 U j O u / z v t 4 9 f P E U i m d 1 N / e P x 6 z f H b + j H G 0 q O / v 4 / 8 d X p q 9 8 H C H p / P T 5 7 8 f K r N 1 9 8 + f Q U K 8 L u D 0 l n P j 9 7 z d i f f P X q 9 / o p / P L 6 1 V P A 2 6 N w Y 3 v n w T Y S d f r R Y 0 L z 7 C e 5 z V c v I X e v f / 8 v 6 J / j z 0 8 t l N d f f c G Z 0 9 / / 1 Z f f f Y 3 J D T 9 w 3 5 9 8 + f y r L 1 6 E T c x n j 7 8 i 8 v 7 + x y d v z k i 1 4 j 1 A 9 j / T h v j 4 x e 9 / 8 m 3 i l d / / y x f S A 7 k 6 3 Y / 8 N v T m a 8 7 D d z 6 i N q / f v P r q x L 7 E b c K P / D b 8 0 m 7 Q R u C 8 / j b N 3 t M v K S V N 3 h H o 8 + a Y 6 d L 5 + F j J F X 5 M V J b W g L n 7 + x s O G Q 5 E w 4 b y 3 p 7 + 6 Q F 6 f f b 0 9 z 9 7 8 f T 0 9 2 Z y d z 8 z r S j 9 j g + f n f 3 e G H 3 / Q w P e v W m a + Z + Z V h F o w Y e P M V j M w o v P J c 1 / + l 0 7 1 2 c v y C E 9 e 8 q / v n 7 x 5 R t K u L / 5 f V g I j 4 l I v w / N x 6 s z x L / + n + i D m f T u q 1 P i + 9 e k K o l D v 3 p O P 7 8 4 / r 1 / f 8 Z C f u G / f x / z 9 + / D b 0 h D c n 2 f P U M / r 3 6 C 2 V z k J x I g q m D x D z L + p 9 + 1 r f m v 3 / + N a q K z F 8 9 o c p 8 E A a v 9 7 P H n p y + + e n H G j v p g G G 7 b P K Z 1 h e c k Z 1 + c v U n f N c W j Z V F + 9 l F b r / O P 0 B E L 0 N m X r J v s 7 4 9 f Q 3 e c H T 9 5 f n r y 5 Y s 3 x 2 c v T k m H 2 F 9 / f 1 E g E W h v f m 9 y Z 7 5 z e v I G 7 / / + H B y 8 j j S 7 G 4 V / 9 9 X r V 7 / / 6 9 + b m Z k I + p N n T / n T N 5 0 P 3 v z + Z 6 S j E L h I c / x F X J A t 8 i N Q 7 / T 5 K W T i 9 4 c 8 4 7 P H Q W x D b U 2 c 8 v v o S / w Z W Z Z T 8 8 L Z c p a / A z 3 k l 8 c / m Z X r H m z 5 k N q E E G M d k O Q R 4 r / / 8 e v X p 1 8 8 e f 7 7 b O 7 m y e m 7 4 9 m s W I 7 S n 8 z r p q i W n z 2 g l N y Y / x u l J + u y X d f 5 Z 8 t 8 3 d Z Z O U p f r i d l M f 2 9 8 u s 3 1 d t 8 + d n D v U + z T / d 2 D q a T 8 / s H k 2 z y d f A 8 e U 6 Y b k Z y W i 3 G T b Y a T 4 p x 3 o 6 z Z V Z e / y C v x x k Q H 9 M I z t p 8 8 S Z / 1 5 6 W + S J f t u + F B U u 3 m e 3 N a D x 9 + f v v v h f s 0 9 + b Z O E W c 0 1 D u P c T Z y 9 / n 7 P v / F 5 P f + L p 7 / P 8 0 2 e / 1 8 E X L 7 7 z 9 K u z e 6 f v 1 e H r b 5 + e v t n c 1 6 f Z O H 1 J q Y p I p u L 2 / T w 9 h b / z + 7 / + 9 v H L m 4 f 2 U 6 + / / M k H n 7 / Z f f 1 7 H X z 5 7 d / n 3 h c n v 8 / 9 7 3 z 7 i 9 / 7 b O + 9 u n w F / b u 5 r 9 / t + H f b f Y R / 3 g v w 0 7 P X L 5 8 f / z 6 / P 7 T y 2 Q m p / O d v T l 9 t Z k j W K e 8 B + t m X r 7 4 4 f v P N w o R + + P 1 V Q d w g P r + w b A 9 / j 3 e L M r 1 U E f 9 o d 7 z z U Z o v p x U J 0 M V n H 6 3 b 8 + 3 d T z / 6 P X 7 h R X v 4 G y d o / j q v i 6 w s f p B 7 Y p U S i G X z i N T r Z x / N 2 3 b 1 6 O 7 d q 6 u r 8 d W 9 c V V f U P Z n Z / f u 7 / 3 F 8 9 f T e b 7 I t o t l 0 2 b L K e l f 8 9 b s 5 r c + E g T S F C i 8 u V 7 l + P s n M 0 J l U u b 4 7 K 7 5 0 D Q 6 e 8 p N j l + x 7 v / 9 n f f O r e V b 0 5 a J Y Q C Q C u M m w Y c y 9 r u x w e P r 9 2 K r 4 6 / e U H i 9 W R j f d 8 5 P j l / C X r 4 3 z L u + T T J m T + z Y Z q O 2 / 7 N o 1 P b f i 5 w / M m r v g 8 X / S 4 z a 2 U + 8 + e 7 Z 2 R e f / 9 5 f 7 e z + 1 L f v f / e r 0 2 d P v r 3 3 e 5 1 + 9 7 0 6 / H + l U X v 6 4 P f 5 i U 8 f v r z / e / 3 U V z / 1 8 q v j 7 + x 9 9 6 v j 5 7 / P s + d f v l e X t z F q J z B q J z 8 y a v + / M m o n F Y N q N x g 1 y W X c Z M c w l B 8 Z s h s N 2 f 2 f R U N 2 / 7 3 I + S N D 9 j 5 Y / L / E k O 2 + u H d 2 f P D l 7 / 0 T z 5 4 8 f f D p y Y t 7 3 / 3 2 v T e / 9 + l 3 d t 6 r w 1 s Y s m f 5 d J 4 1 7 w X 1 v c z W g + M 3 + / e + + + C n v v u d n / h y 9 + S 7 B z / x 3 Y c / 9 f t 8 + x U W 8 t + j y 9 u Y r S e / 2 / 4 j / P N e g H 9 k t v 7 f b b b e J x b z 1 7 1 + F I 1 9 E 0 b s 0 5 9 F I / a e C u B H R u w 9 s P h / i R H 7 v b 8 4 + M n d 7 3 7 + + / z U 6 b P j p 5 8 / P / 7 i x c n n v 9 f v / f D e i / f q 8 O f M i L m B n L 5 8 c n z 8 k 0 9 e v X y 2 9 3 D v O 1 / 9 1 N n + T 5 5 8 f v z w z d l 7 D e Q 2 R u w E R u z k R 0 b s 5 6 E R 4 9 U i M m K n t F B G i 0 y / / + l 3 T l + d n J 2 c k R l 5 8 S N z 9 n X N 2 e e v a F V 1 1 / T x D d k x A / Q 9 C P j z 0 4 B 9 X h e z 9 + r + Z 9 N y v T l + 9 f m p L L Y O d L H 7 o V 2 8 h 3 H 8 v b 7 Y / f z 3 + v Z P / D 7 3 f + L b n 3 7 3 q y f P P 7 3 3 E 0 8 O P n 3 6 U y / f q 8 N b G M f z N Q l 8 / n 7 j e K 8 Q 7 / M v H 7 4 8 e 7 P 7 k w + + + O q 7 L 3 / i z e / 9 3 a e / 1 5 t P D 1 7 s P n m v L m 9 j H X m 5 7 e x 3 2 9 0 7 e C / Q P I z I r H S n G 0 u H 3 3 3 + E 5 9 + + X u / O P n O w w d P 9 p 8 9 + O r k 9 Z f P X n 7 3 y 5 / 8 G h 2 e f P n F F 8 c v n m 7 u 8 3 V V t 1 D M x 8 0 0 X 8 K W P d p 5 9 t W L p 7 / / 7 / 9 T p 2 / O f u K r 0 z f H X 6 P n N 7 9 P d 9 p i 3 d o u x x f F + d f o p U / Q v T 5 B X 3 / 6 e z 3 5 z s M 3 e 0 8 / 3 f v y x a u H 9 3 b 3 f u L 5 7 / X q J z 9 / X z Y f J G i 3 T 0 P Q p / n P L k V j / b o + 3 3 x j N L 0 X E b g X 9 x / u f v e L v a d P f u r J 2 Y t P v / v g 4 e l 3 f + r 5 7 / X 7 v P k a H U Z p 2 u 0 z w q Q n X 3 z x h u 0 s 0 Z U M + d m b r 9 5 z J W K I r r G + v 3 l O 3 e 9 T 9 b s H z / e e n 7 4 + e f J T p z / x Y P / B w 2 c 0 r C d n P / n y G + P U b p 8 x T v 1 Z I 2 u s 8 5 8 N d r 3 f J + y D 5 1 8 + + L 2 / 8 / z F k x d f P T t + / X u 9 f v r k q 5 8 8 + O r T 3 + v p 1 + g w S t h u n z e x 6 5 c v T k 5 f v v l m 6 B r r + 5 t n 1 0 / 7 V P 3 J 3 / v T b 3 + + R w 7 D 8 7 0 v 9 k 6 f f v 7 q p z 5 / / n v / x K u 9 b 8 x S d f u 8 k V 2 / S b L G O v / Z Y N c H f c K e / O T v c / r i y x c v f / L J m 9 / n 4 P S L n 3 q + u 7 e 7 + / L 1 w d c x G 1 H C d v v E 2 P g 3 j 1 9 3 v t x 7 8 x N 7 X 9 7 / q Q d P 3 7 z + q R e 7 3 3 1 z 7 / P X u z 9 5 E n x D i c 4 X X 3 7 x 6 c N n P / X t n 3 r 1 N b D r k z 2 G 2 j f P z Q d 9 o p / 9 1 O 7 v t X 9 / 5 / f + i X s n B z t P v / r O 8 8 8 f f v r t h y / v f f U 1 O o w S v d u n J b r P z j 9 H V I / h 9 r P B 7 A / 7 d P + 9 n r 4 6 / c m f f P 3 d N / e / s / 9 7 f 3 p w 8 M X v v f 9 7 7 f z e D 7 9 6 v y X G D X T v 9 n k D s z v i f v X F T / 4 s k z 2 G 2 j f P 7 L u R i I n W 9 E 6 e v 9 r / q d d f f v H g Z O / + q 9 / n + Z M v f u r J p 9 9 + v y B t U 5 T R 7 f Q m d v 9 h 0 j 2 K 3 M 8 G v + 9 G A r y f f P O T r 3 / v L z / d / X 1 + r + M n p 7 / X g 4 e 7 3 3 7 4 e 3 / n J 3 e / e P Y 1 e o y T P h Z q b V b v 3 / 3 0 y f H O w V c P j s 9 + t i n / w w k D d y N x 4 O / 9 6 s 2 D l 8 e / 9 4 O v X j 9 5 + P z k 2 Z f H L x + 8 2 t 3 5 z v P 3 y 3 R v o n s s I L t B w / / w C P / D i h Z 3 I + H i d 3 f O 3 j x 8 + s W 3 d 3 7 i 9 z 5 + / f z Z t x 9 + + 8 3 e q w c / d e 8 b C 2 x 6 n d 5 S y X + + 8 + D h T / 1 s U / 6 H E 0 / u R g L K e 9 / e f 7 P 7 / P 7 D 7 3 7 + 4 N P 7 X 7 y 6 f / L p p 1 9 8 5 / m n X 7 1 f X m w T 3 W N B 3 W 2 0 / A + F 8 D + s i H M 3 E n L e / / x s 7 9 m b 3 + v 0 z Y P f 6 + H n L 3 b f f H p 8 f / f 1 T z x / + X t 9 j R 7 j p I / F f b d i + e / 8 3 v d + t i n / w 4 l J d z / t 0 / 3 s 5 b P v / N S b v d 0 v n h 9 8 + X t / + R N 7 X + 0 8 P d 4 / f f b g G 4 u d e p 3 e n u V / C I S P I f e z w v K R s P X B k 3 v 3 v / 1 7 f f X k 9 3 n + n Y M v X n z x U 9 8 + u f 9 m 7 / f 6 y Z 3 n X 6 P H O O n f L 2 5 9 9 n v d + 8 l P X 9 6 7 9 8 X J v R e / 1 3 d / t i n / s x G 4 R u g e i V x / r 6 f P X 3 5 1 7 / j l v S 8 P X p 3 + X t 8 9 f f K T v 8 / r 3 / u r e z / 5 e 3 + N g c X p / p 6 h 6 w + X 8 N 9 0 7 P r s y 1 d f H N + w o v W e p P 3 y F e W o K D t 1 w 3 r m + 0 H 9 9 t n p q + N X J 9 / + f X 4 2 Q b 8 5 / b 3 f 0 L e n z 8 5 + 7 9 P N X d x 2 7 f 3 F 8 U + e f X 5 8 4 7 L 7 e 2 J 8 / N W b L 5 + d b Z 6 1 2 2 I I B v j q + f E 3 A u v p q 7 P n z 3 / / p 1 9 + 9 8 X v / + U L k q 4 X P / m N g P 3 2 2 e f f f k 7 / f / P 7 v 3 7 z 6 q u T N 1 + 9 O v 3 9 v 6 B l / d N X 3 8 w k 0 Y S f k q S e n P 7 + v 9 f p 7 / P N g D x 5 f v b y i y + f n v 7 e m 6 f 9 2 V f P n 7 8 + + 6 n T 9 5 p 9 A / v 3 + V m A f f z 0 O 1 + 9 h g y c v X j z + x + / O v 1 m + I L + f H N 6 c q M U 3 B b c 0 y 9 / / x d f v v n 9 n 5 4 + P 3 1 D 5 v o r c M L v L 4 r s G 1 U M r 7 / 9 5 X f Z R p y + e P P 6 9 z 9 + / f u f / t 4 n p 8 / t J 9 / I W F 5 / 9 Z I U z u v X v / + L 0 + / + / s / P X n w N v X N X f z 0 7 f U 1 / v H r 9 6 v d / / X v / / m h D f 8 l q A X 3 + + v f / y e N X Z 8 d P n p + S W L 4 5 p o 5 e H T 2 2 v / 7 + 3 y Y z + P w 0 f d c U j 5 Z F + d l H b b 3 O P 0 J n b 3 7 v 3 / / L J 9 + h y c P 7 9 P / n X 5 2 + j j S 7 G 4 X / x m D J q L 1 6 9 X s H f 5 8 9 P T p + / p x I / P T V 8 e e / P y F A v 3 x J Q T J 9 / p g 7 4 u n i X 2 h Y n Z c j w E i M i Z L f p l k 6 e / P 7 f 3 F 8 8 u p L D x Y j e Q s g 9 O c J p s O M 5 u u j 8 8 X p 8 z c W z O u v D 0 e F 5 / f / 7 p e v f q 8 n X 3 7 5 e 3 2 N Q R n K f P c J 9 D J 9 9 e L r o 2 P Q + P 1 f H r 9 + T X 8 8 / R r 4 v P n 2 6 R c + Z W / 7 3 u s 3 v 8 / z 0 9 / / q 5 d P j 0 n u o Q L 9 Y e y 8 1 z D e v D p + 8 Z r U / g e C + X G Y u K / / 8 l d f / + U X X / 7 + 3 3 1 1 7 I v L b a l o Z 7 A z 9 N u + z 2 q R P n B C 8 g H c b Z E 5 8 x n p 6 K u d 7 + 7 v P v y 9 n j 3 Y e 3 D 6 E z / 1 1 e / z / L t P v j o h b f / 6 v Y C / J A t G d u z D p l i B 8 B t f h 1 q k 4 O E R v z 5 7 8 T k x 7 9 O X v 7 9 K 4 9 e A 9 d X r U 5 L e N 2 d f k F k n X + h L 0 p s f o K A s p O f H r z 4 / v b V + u R t q d e B E F p G N G B n 4 I 5 i E x 3 e 7 n z 4 W K i L E O / q p Z 1 / 8 / j / 5 6 v n v / 8 X L n d 3 f / y d 2 9 j 5 9 f N f 7 V l s i 9 D n 6 i X V e X 5 t v + Z P H r 9 8 Y 2 T 8 i 4 f H + Q r P P T 4 / + H + r Y 7 a J F 7 g A A < / A p p l i c a t i o n > 
</file>

<file path=customXml/itemProps1.xml><?xml version="1.0" encoding="utf-8"?>
<ds:datastoreItem xmlns:ds="http://schemas.openxmlformats.org/officeDocument/2006/customXml" ds:itemID="{64A0633B-8FEC-409A-BF73-00E0EE43BA63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6a. Por Objeto del Gasto</vt:lpstr>
      <vt:lpstr>Fechas</vt:lpstr>
      <vt:lpstr>fuente1</vt:lpstr>
      <vt:lpstr>'6a. Por Objeto del Gasto'!Área_de_impresión</vt:lpstr>
      <vt:lpstr>'6a. Por Objeto del Gasto'!Títulos_a_imprimir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6a. Clasificación por Objeto del Gasto - LDF</dc:title>
  <dc:creator>Nancy Vázquez</dc:creator>
  <cp:lastModifiedBy>SAR</cp:lastModifiedBy>
  <cp:lastPrinted>2021-07-30T23:28:01Z</cp:lastPrinted>
  <dcterms:created xsi:type="dcterms:W3CDTF">2016-10-12T14:50:55Z</dcterms:created>
  <dcterms:modified xsi:type="dcterms:W3CDTF">2021-07-30T23:28:11Z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6a. Por Objeto del Gasto</vt:lpwstr>
  </property>
  <property fmtid="{D5CDD505-2E9C-101B-9397-08002B2CF9AE}" pid="3" name="BExAnalyzer_OldName">
    <vt:lpwstr>6a. Estado Analítico de Egresos Clasif Objeto del Gasto.xlsx</vt:lpwstr>
  </property>
</Properties>
</file>