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1\2DO TRIMESTRE\2do. Trimestre Ley de Disciplina Financiera\"/>
    </mc:Choice>
  </mc:AlternateContent>
  <xr:revisionPtr revIDLastSave="0" documentId="13_ncr:1_{7D71FC38-9BEA-4899-B63F-C89C4C9C22B1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6a. Por Objeto del Gasto" sheetId="7" r:id="rId1"/>
    <sheet name="Fechas" sheetId="13" state="hidden" r:id="rId2"/>
    <sheet name="fuente1" sheetId="12" state="hidden" r:id="rId3"/>
    <sheet name="BExRepositorySheet" sheetId="9" state="veryHidden" r:id="rId4"/>
  </sheets>
  <externalReferences>
    <externalReference r:id="rId5"/>
  </externalReferences>
  <definedNames>
    <definedName name="_xlnm.Print_Area" localSheetId="0">'6a. Por Objeto del Gasto'!$A$1:$J$163</definedName>
    <definedName name="_xlnm.Print_Titles" localSheetId="0">'6a. Por Objeto del Gasto'!$2:$8</definedName>
  </definedNames>
  <calcPr calcId="181029"/>
  <fileRecoveryPr autoRecover="0"/>
</workbook>
</file>

<file path=xl/calcChain.xml><?xml version="1.0" encoding="utf-8"?>
<calcChain xmlns="http://schemas.openxmlformats.org/spreadsheetml/2006/main">
  <c r="F4" i="13" l="1"/>
  <c r="F5" i="13" s="1"/>
  <c r="E4" i="13"/>
  <c r="B10" i="13" l="1"/>
  <c r="E5" i="13"/>
</calcChain>
</file>

<file path=xl/sharedStrings.xml><?xml version="1.0" encoding="utf-8"?>
<sst xmlns="http://schemas.openxmlformats.org/spreadsheetml/2006/main" count="594" uniqueCount="218">
  <si>
    <t>(PESOS)</t>
  </si>
  <si>
    <t>Concepto (c)</t>
  </si>
  <si>
    <t>Aprobado (d)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</si>
  <si>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</si>
  <si>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</si>
  <si>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</si>
  <si>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</si>
  <si>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</si>
  <si>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</si>
  <si>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</si>
  <si>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</si>
  <si>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</si>
  <si>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</si>
  <si>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</si>
  <si>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</si>
  <si>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</si>
  <si>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</si>
  <si>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</si>
  <si>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</si>
  <si>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</si>
  <si>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</si>
  <si>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</si>
  <si>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</si>
  <si>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</si>
  <si>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</si>
  <si>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</si>
  <si>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</si>
  <si>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</si>
  <si>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</si>
  <si>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</si>
  <si>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</si>
  <si>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</si>
  <si>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</si>
  <si>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</si>
  <si>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</si>
  <si>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</si>
  <si>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</si>
  <si>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</si>
  <si>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</si>
  <si>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</si>
  <si>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</si>
  <si>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</si>
  <si>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</si>
  <si>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</si>
  <si>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</si>
  <si>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</si>
  <si>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</si>
  <si>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</si>
  <si>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</si>
  <si>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</si>
  <si>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</si>
  <si>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</si>
  <si>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</si>
  <si>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</si>
  <si>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</si>
  <si>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</si>
  <si>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</si>
  <si>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</si>
  <si>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</si>
  <si>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</si>
  <si>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</si>
  <si>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</si>
  <si>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</si>
  <si>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</si>
  <si>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</si>
  <si>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</si>
  <si>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</si>
  <si>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</si>
  <si>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</si>
  <si>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</si>
  <si>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</si>
  <si>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</si>
  <si>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</si>
  <si>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</si>
  <si>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</si>
  <si>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</si>
  <si>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.</t>
  </si>
  <si>
    <t>Concepto</t>
  </si>
  <si>
    <t>SERVICIOS PERSONALES</t>
  </si>
  <si>
    <t/>
  </si>
  <si>
    <t>REMUNERACIONES ADICIONALES Y ESPECIALES</t>
  </si>
  <si>
    <t>SEGURIDAD SOCIAL</t>
  </si>
  <si>
    <t>PREVISIONES</t>
  </si>
  <si>
    <t>MATERIALES Y SUMINISTROS</t>
  </si>
  <si>
    <t>ALIMENTOS Y UTENSILIOS</t>
  </si>
  <si>
    <t>COMBUSTIBLES, LUBRICANTES Y ADITIVOS</t>
  </si>
  <si>
    <t>MATERIALES Y SUMINISTROS PARA SEGURIDAD</t>
  </si>
  <si>
    <t>HERRAMIENTAS, REFACCIONES Y ACCESORIOS MENORES</t>
  </si>
  <si>
    <t>SERVICIOS GENERALES</t>
  </si>
  <si>
    <t>SERVICIOS DE ARRENDAMIENTO</t>
  </si>
  <si>
    <t>SERVICIOS FINANCIEROS, BANCARIOS Y COMERCIALES</t>
  </si>
  <si>
    <t>SERVICIOS OFICIALES</t>
  </si>
  <si>
    <t>OTROS SERVICIOS GENERALES</t>
  </si>
  <si>
    <t>TRANSFERENCIAS, ASIGNACIONES, SUBSIDIOS Y OTRAS AYUDAS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</si>
  <si>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</si>
  <si>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</si>
  <si>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</si>
  <si>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</si>
  <si>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</si>
  <si>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</si>
  <si>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</si>
  <si>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EDUCACIONAL Y RECREATIVO</t>
  </si>
  <si>
    <t>EQUIPO DE DEFENSA Y SEGURIDAD</t>
  </si>
  <si>
    <t>MAQUINARIA, OTROS EQUIPOS Y HERRAMIENTAS</t>
  </si>
  <si>
    <t>ACTIVOS INTANGIBLES</t>
  </si>
  <si>
    <t>INVERSIONES FINANCIERAS Y OTRAS PROVISIONES</t>
  </si>
  <si>
    <t>INVERSIONES PARA EL FOMENTO DE ACTIVIDADES PRODUCTIVAS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</si>
  <si>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</si>
  <si>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</si>
  <si>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</si>
  <si>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</si>
  <si>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</si>
  <si>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</si>
  <si>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COSTO POR COBERTURAS</t>
  </si>
  <si>
    <t>APOYOS FINANCIEROS</t>
  </si>
  <si>
    <t>ADEUDOS DE EJERCICIOS FISCALES ANTERIORES (ADEFAS)</t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</si>
  <si>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</si>
  <si>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</si>
  <si>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</si>
  <si>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</si>
  <si>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</si>
  <si>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</si>
  <si>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</si>
  <si>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BIENES INMUEBLES</t>
  </si>
  <si>
    <t>PROYECTOS PRODUCTIVOS Y ACCIONES DE FOMENTO</t>
  </si>
  <si>
    <t>ACCIONES Y PARTICIPACIONES DE CAPITAL</t>
  </si>
  <si>
    <t>CONCATENAR("Del ",1," de ", G1, " al ",DIA(FIN.MES(FECHA(D1,F1,1),0))," de ",H1," del ",D1)</t>
  </si>
  <si>
    <t>Periodo</t>
  </si>
  <si>
    <t>Ejercicio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</si>
  <si>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</si>
  <si>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</si>
  <si>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</si>
  <si>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</si>
  <si>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</si>
  <si>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</si>
  <si>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</si>
  <si>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</si>
  <si>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</si>
  <si>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</si>
  <si>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</si>
  <si>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</si>
  <si>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Inicial</t>
  </si>
  <si>
    <t>MES Final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</si>
  <si>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</si>
  <si>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</si>
  <si>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</si>
  <si>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</si>
  <si>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</si>
  <si>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</si>
  <si>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</si>
  <si>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</si>
  <si>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</si>
  <si>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</si>
  <si>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</si>
  <si>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</si>
  <si>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</si>
  <si>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</si>
  <si>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</si>
  <si>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</si>
  <si>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</si>
  <si>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</si>
  <si>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</si>
  <si>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</si>
  <si>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</si>
  <si>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</si>
  <si>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</si>
  <si>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</si>
  <si>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</si>
  <si>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GOBIERNO DEL ESTADO DE MICHOACÁN DE OCAMPO</t>
  </si>
  <si>
    <t>01-ENE..06-JUN</t>
  </si>
  <si>
    <t>21</t>
  </si>
  <si>
    <t>1</t>
  </si>
  <si>
    <t>REMUNERACIONES AL PERSONAL DE CARÁCTER PERMANENTE</t>
  </si>
  <si>
    <t>REMUNERACIONES AL PERSONAL DE CARÁCTER TRANSITORIO</t>
  </si>
  <si>
    <t>OTRAS PRESTACIONES SOCIALES Y ECONÓMICAS</t>
  </si>
  <si>
    <t>PAGO DE ESTÍMULOS A SERVIDORES PÚBLICOS</t>
  </si>
  <si>
    <t>MATERIALES DE ADMINISTRACIÓN, EMISIÓN DE DOCUMENTOS Y ARTÍCULOS OFICIALES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</si>
  <si>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</si>
  <si>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</si>
  <si>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</si>
  <si>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VESTUARIOS, BLANCOS, PRENDAS DE PROTECCIÓN Y ARTÍCULOS DEPORTIVOS</t>
  </si>
  <si>
    <t>SERVICIOS BÁSICOS</t>
  </si>
  <si>
    <t>SERVICIOS PROFESIONALES, CIENTÍFICOS, TÉCNICOS Y OTROS SERVICIOS</t>
  </si>
  <si>
    <t>SERVICIOS DE INSTALACIÓN, REPARACIÓN, MANTENIMIENTO Y CONSERVACIÓN</t>
  </si>
  <si>
    <t>SERVICIOS DE COMUNICACIÓN SOCIAL Y PUBLICIDAD</t>
  </si>
  <si>
    <t>SERVICIOS DE TRASLADO Y VIÁTICOS</t>
  </si>
  <si>
    <t>TRANSFERENCIAS INTERNAS Y ASIGNACIONES AL SECTOR PÚBLICO</t>
  </si>
  <si>
    <t>TRANSFERENCIAS AL RESTO DEL SECTOR PÚBLICO</t>
  </si>
  <si>
    <t>TRANSFERENCIAS A FIDEICOMISOS, MANDATOS Y OTROS ANÁLOGOS</t>
  </si>
  <si>
    <t>MOBILIARIO Y EQUIPO DE ADMINISTRACIÓN</t>
  </si>
  <si>
    <t>EQUIPO E INSTRUMENTAL MÉDICO Y DE LABORATORIO</t>
  </si>
  <si>
    <t>VEHÍCULOS Y EQUIPO DE TRANSPORTE</t>
  </si>
  <si>
    <t>ACTIVOS BIOLÓGICOS</t>
  </si>
  <si>
    <t>INVERSIÓN PÚBLICA</t>
  </si>
  <si>
    <t>OBRA PÚBLICA EN BIENES DE DOMINIO PÚBLICO</t>
  </si>
  <si>
    <t>OBRA PÚBLICA EN BIENES PROPIOS</t>
  </si>
  <si>
    <t>COMPRA DE TÍTULOS Y VALORES</t>
  </si>
  <si>
    <t>CONCESIÓN DE PRESTAMOS</t>
  </si>
  <si>
    <t>INVERSIONES EN FIDEICOMISOS, MANDATOS Y OTROS ANÁLOGOS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</si>
  <si>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</si>
  <si>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</si>
  <si>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</si>
  <si>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</si>
  <si>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</si>
  <si>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2</t>
  </si>
  <si>
    <t>Del 1 de Enero al 30 de Junio del 2021</t>
  </si>
  <si>
    <t xml:space="preserve">I. Gasto No Etiquetado  </t>
  </si>
  <si>
    <t xml:space="preserve">A. Servicios Personales  </t>
  </si>
  <si>
    <t xml:space="preserve">B. Materiales y Suministros  </t>
  </si>
  <si>
    <t xml:space="preserve">C. Servicios Generales </t>
  </si>
  <si>
    <t xml:space="preserve">D. Transferencias, Asignaciones, Subsidios y Otras Ayudas  </t>
  </si>
  <si>
    <t xml:space="preserve">E. Bienes Muebles, Inmuebles e Intangibles  </t>
  </si>
  <si>
    <t xml:space="preserve">G. Inversiones Financieras y Otras Provisiones  </t>
  </si>
  <si>
    <t xml:space="preserve">H. Participaciones y Aportaciones  </t>
  </si>
  <si>
    <t xml:space="preserve">I. Deuda Pública  </t>
  </si>
  <si>
    <t xml:space="preserve">II. Gasto Etiquetado  </t>
  </si>
  <si>
    <t xml:space="preserve">B. Materiales y Suministros </t>
  </si>
  <si>
    <t xml:space="preserve">C. Servicios Generales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</si>
</sst>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-\ #,##0.00"/>
    <numFmt numFmtId="165" formatCode="#,##0.0000000"/>
    <numFmt numFmtId="166" formatCode="#,##0.0000000;\-\ #,##0.0000000"/>
    <numFmt numFmtId="167" formatCode="#,##0.0000000000000000"/>
  </numFmts>
  <fonts count="30" x14ac:knownFonts="1">
    <font>
      <sz val="1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/>
    <xf numFmtId="0" fontId="25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26" fillId="0" borderId="24" applyNumberFormat="0" applyFill="0" applyAlignment="0" applyProtection="0"/>
    <xf numFmtId="0" fontId="8" fillId="0" borderId="25" applyNumberFormat="0" applyFill="0" applyAlignment="0" applyProtection="0"/>
    <xf numFmtId="0" fontId="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5" applyNumberFormat="0" applyAlignment="0" applyProtection="0"/>
    <xf numFmtId="0" fontId="14" fillId="3" borderId="20" applyNumberFormat="0" applyAlignment="0" applyProtection="0"/>
    <xf numFmtId="0" fontId="4" fillId="3" borderId="15" applyNumberFormat="0" applyAlignment="0" applyProtection="0"/>
    <xf numFmtId="0" fontId="6" fillId="0" borderId="17" applyNumberFormat="0" applyFill="0" applyAlignment="0" applyProtection="0"/>
    <xf numFmtId="0" fontId="5" fillId="4" borderId="16" applyNumberFormat="0" applyAlignment="0" applyProtection="0"/>
    <xf numFmtId="0" fontId="23" fillId="0" borderId="0" applyNumberFormat="0" applyFill="0" applyBorder="0" applyAlignment="0" applyProtection="0"/>
    <xf numFmtId="0" fontId="13" fillId="7" borderId="19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26" applyNumberFormat="0" applyFill="0" applyAlignment="0" applyProtection="0"/>
    <xf numFmtId="4" fontId="15" fillId="8" borderId="21" applyNumberFormat="0" applyProtection="0">
      <alignment vertical="center"/>
    </xf>
    <xf numFmtId="4" fontId="16" fillId="8" borderId="21" applyNumberFormat="0" applyProtection="0">
      <alignment vertical="center"/>
    </xf>
    <xf numFmtId="4" fontId="15" fillId="8" borderId="21" applyNumberFormat="0" applyProtection="0">
      <alignment horizontal="left" vertical="center" indent="1"/>
    </xf>
    <xf numFmtId="0" fontId="15" fillId="8" borderId="21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21" applyNumberFormat="0" applyProtection="0">
      <alignment horizontal="right" vertical="center"/>
    </xf>
    <xf numFmtId="4" fontId="17" fillId="11" borderId="21" applyNumberFormat="0" applyProtection="0">
      <alignment horizontal="right" vertical="center"/>
    </xf>
    <xf numFmtId="4" fontId="17" fillId="12" borderId="21" applyNumberFormat="0" applyProtection="0">
      <alignment horizontal="right" vertical="center"/>
    </xf>
    <xf numFmtId="4" fontId="17" fillId="13" borderId="21" applyNumberFormat="0" applyProtection="0">
      <alignment horizontal="right" vertical="center"/>
    </xf>
    <xf numFmtId="4" fontId="17" fillId="14" borderId="21" applyNumberFormat="0" applyProtection="0">
      <alignment horizontal="right" vertical="center"/>
    </xf>
    <xf numFmtId="4" fontId="17" fillId="15" borderId="21" applyNumberFormat="0" applyProtection="0">
      <alignment horizontal="right" vertical="center"/>
    </xf>
    <xf numFmtId="4" fontId="17" fillId="16" borderId="21" applyNumberFormat="0" applyProtection="0">
      <alignment horizontal="right" vertical="center"/>
    </xf>
    <xf numFmtId="4" fontId="17" fillId="17" borderId="21" applyNumberFormat="0" applyProtection="0">
      <alignment horizontal="right" vertical="center"/>
    </xf>
    <xf numFmtId="4" fontId="17" fillId="18" borderId="21" applyNumberFormat="0" applyProtection="0">
      <alignment horizontal="right" vertical="center"/>
    </xf>
    <xf numFmtId="4" fontId="15" fillId="19" borderId="22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21" applyNumberFormat="0" applyProtection="0">
      <alignment horizontal="right" vertical="center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12" fillId="21" borderId="21" applyNumberFormat="0" applyProtection="0">
      <alignment horizontal="left" vertical="center" indent="1"/>
    </xf>
    <xf numFmtId="0" fontId="12" fillId="21" borderId="21" applyNumberFormat="0" applyProtection="0">
      <alignment horizontal="left" vertical="top" indent="1"/>
    </xf>
    <xf numFmtId="0" fontId="12" fillId="9" borderId="21" applyNumberFormat="0" applyProtection="0">
      <alignment horizontal="left" vertical="center" indent="1"/>
    </xf>
    <xf numFmtId="0" fontId="12" fillId="9" borderId="21" applyNumberFormat="0" applyProtection="0">
      <alignment horizontal="left" vertical="top" indent="1"/>
    </xf>
    <xf numFmtId="0" fontId="12" fillId="22" borderId="21" applyNumberFormat="0" applyProtection="0">
      <alignment horizontal="left" vertical="center" indent="1"/>
    </xf>
    <xf numFmtId="0" fontId="12" fillId="22" borderId="21" applyNumberFormat="0" applyProtection="0">
      <alignment horizontal="left" vertical="top" indent="1"/>
    </xf>
    <xf numFmtId="0" fontId="12" fillId="20" borderId="21" applyNumberFormat="0" applyProtection="0">
      <alignment horizontal="left" vertical="center" indent="1"/>
    </xf>
    <xf numFmtId="0" fontId="12" fillId="20" borderId="21" applyNumberFormat="0" applyProtection="0">
      <alignment horizontal="left" vertical="top" indent="1"/>
    </xf>
    <xf numFmtId="0" fontId="12" fillId="23" borderId="23" applyNumberFormat="0">
      <protection locked="0"/>
    </xf>
    <xf numFmtId="4" fontId="17" fillId="24" borderId="21" applyNumberFormat="0" applyProtection="0">
      <alignment vertical="center"/>
    </xf>
    <xf numFmtId="4" fontId="19" fillId="24" borderId="21" applyNumberFormat="0" applyProtection="0">
      <alignment vertical="center"/>
    </xf>
    <xf numFmtId="4" fontId="17" fillId="24" borderId="21" applyNumberFormat="0" applyProtection="0">
      <alignment horizontal="left" vertical="center" indent="1"/>
    </xf>
    <xf numFmtId="0" fontId="17" fillId="24" borderId="21" applyNumberFormat="0" applyProtection="0">
      <alignment horizontal="left" vertical="top" indent="1"/>
    </xf>
    <xf numFmtId="4" fontId="17" fillId="20" borderId="21" applyNumberFormat="0" applyProtection="0">
      <alignment horizontal="right" vertical="center"/>
    </xf>
    <xf numFmtId="4" fontId="19" fillId="20" borderId="21" applyNumberFormat="0" applyProtection="0">
      <alignment horizontal="right" vertical="center"/>
    </xf>
    <xf numFmtId="4" fontId="17" fillId="9" borderId="21" applyNumberFormat="0" applyProtection="0">
      <alignment horizontal="left" vertical="center" indent="1"/>
    </xf>
    <xf numFmtId="0" fontId="17" fillId="9" borderId="21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21" applyNumberFormat="0" applyProtection="0">
      <alignment horizontal="right" vertical="center"/>
    </xf>
    <xf numFmtId="0" fontId="22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17" fillId="9" borderId="21" xfId="53" quotePrefix="1" applyNumberFormat="1">
      <alignment horizontal="left" vertical="center" indent="1"/>
    </xf>
    <xf numFmtId="0" fontId="15" fillId="9" borderId="0" xfId="22" quotePrefix="1" applyNumberFormat="1" applyAlignment="1">
      <alignment horizontal="left" vertical="center" indent="1"/>
    </xf>
    <xf numFmtId="0" fontId="2" fillId="0" borderId="11" xfId="0" applyFont="1" applyFill="1" applyBorder="1" applyAlignment="1">
      <alignment horizontal="center" vertical="center"/>
    </xf>
    <xf numFmtId="4" fontId="17" fillId="20" borderId="21" xfId="51" applyNumberFormat="1">
      <alignment horizontal="right" vertical="center"/>
    </xf>
    <xf numFmtId="164" fontId="17" fillId="20" borderId="21" xfId="51" applyNumberForma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15" fillId="8" borderId="21" xfId="20" quotePrefix="1" applyNumberFormat="1">
      <alignment horizontal="left" vertical="center" indent="1"/>
    </xf>
    <xf numFmtId="4" fontId="15" fillId="8" borderId="21" xfId="18" applyNumberFormat="1">
      <alignment vertical="center"/>
    </xf>
    <xf numFmtId="0" fontId="12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165" fontId="17" fillId="20" borderId="21" xfId="51" applyNumberFormat="1">
      <alignment horizontal="right" vertical="center"/>
    </xf>
    <xf numFmtId="166" fontId="17" fillId="20" borderId="21" xfId="51" applyNumberFormat="1">
      <alignment horizontal="right" vertical="center"/>
    </xf>
    <xf numFmtId="165" fontId="15" fillId="8" borderId="21" xfId="18" applyNumberFormat="1">
      <alignment vertical="center"/>
    </xf>
    <xf numFmtId="0" fontId="12" fillId="21" borderId="21" xfId="39" quotePrefix="1" applyAlignment="1">
      <alignment horizontal="left" vertical="top" wrapText="1" indent="1"/>
    </xf>
    <xf numFmtId="167" fontId="0" fillId="0" borderId="0" xfId="0" applyNumberFormat="1"/>
    <xf numFmtId="0" fontId="0" fillId="0" borderId="0" xfId="0" quotePrefix="1"/>
    <xf numFmtId="0" fontId="0" fillId="0" borderId="0" xfId="0" quotePrefix="1" applyAlignment="1"/>
    <xf numFmtId="4" fontId="2" fillId="0" borderId="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justify" wrapText="1"/>
    </xf>
    <xf numFmtId="0" fontId="1" fillId="0" borderId="0" xfId="0" applyFont="1" applyAlignment="1">
      <alignment horizontal="left" vertical="justify" wrapText="1"/>
    </xf>
    <xf numFmtId="0" fontId="1" fillId="0" borderId="0" xfId="0" applyFont="1" applyBorder="1" applyAlignment="1">
      <alignment horizontal="left" vertical="justify" wrapText="1"/>
    </xf>
    <xf numFmtId="0" fontId="1" fillId="0" borderId="10" xfId="0" applyFont="1" applyBorder="1" applyAlignment="1">
      <alignment horizontal="left" vertical="justify" wrapText="1"/>
    </xf>
    <xf numFmtId="0" fontId="0" fillId="0" borderId="0" xfId="0" applyAlignment="1">
      <alignment vertical="justify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9" fillId="26" borderId="2" xfId="0" applyFont="1" applyFill="1" applyBorder="1" applyAlignment="1">
      <alignment horizontal="center"/>
    </xf>
    <xf numFmtId="0" fontId="29" fillId="26" borderId="3" xfId="0" applyFont="1" applyFill="1" applyBorder="1" applyAlignment="1">
      <alignment horizontal="center"/>
    </xf>
    <xf numFmtId="0" fontId="29" fillId="26" borderId="4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7" borderId="9" xfId="0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horizontal="center" vertical="center"/>
    </xf>
    <xf numFmtId="0" fontId="2" fillId="27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58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Text" xfId="37" xr:uid="{00000000-0005-0000-0000-00001F000000}"/>
    <cellStyle name="SAPBEXHLevel0" xfId="38" xr:uid="{00000000-0005-0000-0000-000020000000}"/>
    <cellStyle name="SAPBEXHLevel0X" xfId="39" xr:uid="{00000000-0005-0000-0000-000021000000}"/>
    <cellStyle name="SAPBEXHLevel1" xfId="40" xr:uid="{00000000-0005-0000-0000-000022000000}"/>
    <cellStyle name="SAPBEXHLevel1X" xfId="41" xr:uid="{00000000-0005-0000-0000-000023000000}"/>
    <cellStyle name="SAPBEXHLevel2" xfId="42" xr:uid="{00000000-0005-0000-0000-000024000000}"/>
    <cellStyle name="SAPBEXHLevel2X" xfId="43" xr:uid="{00000000-0005-0000-0000-000025000000}"/>
    <cellStyle name="SAPBEXHLevel3" xfId="44" xr:uid="{00000000-0005-0000-0000-000026000000}"/>
    <cellStyle name="SAPBEXHLevel3X" xfId="45" xr:uid="{00000000-0005-0000-0000-000027000000}"/>
    <cellStyle name="SAPBEXinputData" xfId="46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968375</xdr:colOff>
      <xdr:row>0</xdr:row>
      <xdr:rowOff>0</xdr:rowOff>
    </xdr:to>
    <xdr:pic macro="[1]!DesignIconClicked">
      <xdr:nvPicPr>
        <xdr:cNvPr id="6" name="BExZSOV7GT1SK8OHY3MCY5JHMXI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3" name="BExD7YQ69P5KZUZPUAJ2WUALYFLO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1901825</xdr:colOff>
      <xdr:row>3</xdr:row>
      <xdr:rowOff>149225</xdr:rowOff>
    </xdr:to>
    <xdr:pic macro="[1]!DesignIconClicked">
      <xdr:nvPicPr>
        <xdr:cNvPr id="5" name="BEx7AT43W7ZWJQO1CW8QW9ZYHR06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1901825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7" name="BExEPBAAVBRPF292JUZI4VCGA9TI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1413669</xdr:colOff>
      <xdr:row>124</xdr:row>
      <xdr:rowOff>44450</xdr:rowOff>
    </xdr:to>
    <xdr:pic macro="[1]!DesignIconClicked">
      <xdr:nvPicPr>
        <xdr:cNvPr id="3" name="BExGO9PIT1V7MUWPQTXWDKT68N1B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4825" cy="20713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" name="BExZWLQ6OXNCJ97B4F7UCSOFPWOV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S6KBJ9T2D62ONR9312QLKRVGP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GN591WM2DBZBIN6W79EWZLKYT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W8L2LESCBZEQ7479FCAPBIVPP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8" name="BEx7LO7XJLNBNUFASKSDBUV8U6KD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10" name="BExVX6HG26DZL2M2EDGRZGLXQR2V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 macro="[1]!DesignIconClicked">
      <xdr:nvPicPr>
        <xdr:cNvPr id="11" name="BExCVYENONPVBTY8EMZL1211PS8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 macro="[1]!DesignIconClicked">
      <xdr:nvPicPr>
        <xdr:cNvPr id="12" name="BExIZ1K450XQ3C80DUJLG96H9P3U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12700</xdr:rowOff>
    </xdr:from>
    <xdr:to>
      <xdr:col>4</xdr:col>
      <xdr:colOff>73025</xdr:colOff>
      <xdr:row>0</xdr:row>
      <xdr:rowOff>63500</xdr:rowOff>
    </xdr:to>
    <xdr:pic macro="[1]!DesignIconClicked">
      <xdr:nvPicPr>
        <xdr:cNvPr id="14" name="BExKDREVVSWT5J4X688MX4K0X9U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4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88900</xdr:rowOff>
    </xdr:from>
    <xdr:to>
      <xdr:col>4</xdr:col>
      <xdr:colOff>73025</xdr:colOff>
      <xdr:row>0</xdr:row>
      <xdr:rowOff>139700</xdr:rowOff>
    </xdr:to>
    <xdr:pic macro="[1]!DesignIconClicked">
      <xdr:nvPicPr>
        <xdr:cNvPr id="15" name="BExBD7CLR4ZSOM7C25RYLBMZB6H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4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16" name="BExVTVSXO61YKABEK791H9XJV1M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18" name="BExXRT7PAX7USB9LCFOAP7R10JL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19" name="BExW0IT9DMH0QXASLFH9HT2R7Z3P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20" name="BEx3H4T1L59WG765MR5C66MJL6UB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 macro="[1]!DesignIconClicked">
      <xdr:nvPicPr>
        <xdr:cNvPr id="22" name="BEx5GI2FTKET7K9GN1T6A51SQLP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 macro="[1]!DesignIconClicked">
      <xdr:nvPicPr>
        <xdr:cNvPr id="23" name="BExIPFJZT21ML8OXOQ2U0DA4EF7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 macro="[1]!DesignIconClicked">
      <xdr:nvPicPr>
        <xdr:cNvPr id="24" name="BEx7B35HKUBYLJ8MNMZHC5T2KV0L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 macro="[1]!DesignIconClicked">
      <xdr:nvPicPr>
        <xdr:cNvPr id="26" name="BExKDLPU3AP3O8REKWEBVYSXU3VX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3"/>
  <sheetViews>
    <sheetView showGridLines="0" tabSelected="1" zoomScale="80" zoomScaleNormal="80" workbookViewId="0">
      <pane ySplit="8" topLeftCell="A60" activePane="bottomLeft" state="frozen"/>
      <selection activeCell="A2" sqref="A2"/>
      <selection pane="bottomLeft"/>
    </sheetView>
  </sheetViews>
  <sheetFormatPr baseColWidth="10" defaultColWidth="11.42578125" defaultRowHeight="12.75" x14ac:dyDescent="0.2"/>
  <cols>
    <col min="1" max="1" width="0.85546875" customWidth="1"/>
    <col min="2" max="2" width="4.85546875" customWidth="1"/>
    <col min="3" max="3" width="59.42578125" style="31" customWidth="1"/>
    <col min="4" max="4" width="20.85546875" bestFit="1" customWidth="1"/>
    <col min="5" max="5" width="19.28515625" bestFit="1" customWidth="1"/>
    <col min="6" max="8" width="20.5703125" bestFit="1" customWidth="1"/>
    <col min="9" max="9" width="17.28515625" bestFit="1" customWidth="1"/>
    <col min="10" max="10" width="0.85546875" customWidth="1"/>
  </cols>
  <sheetData>
    <row r="1" spans="2:9" s="18" customFormat="1" ht="5.25" customHeight="1" thickBot="1" x14ac:dyDescent="0.25">
      <c r="B1" s="17"/>
      <c r="C1" s="27"/>
      <c r="E1" s="17"/>
    </row>
    <row r="2" spans="2:9" ht="18.75" x14ac:dyDescent="0.3">
      <c r="B2" s="51" t="s">
        <v>168</v>
      </c>
      <c r="C2" s="52"/>
      <c r="D2" s="52"/>
      <c r="E2" s="52"/>
      <c r="F2" s="52"/>
      <c r="G2" s="52"/>
      <c r="H2" s="52"/>
      <c r="I2" s="53"/>
    </row>
    <row r="3" spans="2:9" ht="15.75" x14ac:dyDescent="0.2">
      <c r="B3" s="54" t="s">
        <v>5</v>
      </c>
      <c r="C3" s="55"/>
      <c r="D3" s="55"/>
      <c r="E3" s="55"/>
      <c r="F3" s="55"/>
      <c r="G3" s="55"/>
      <c r="H3" s="55"/>
      <c r="I3" s="56"/>
    </row>
    <row r="4" spans="2:9" ht="15.75" x14ac:dyDescent="0.2">
      <c r="B4" s="54" t="s">
        <v>6</v>
      </c>
      <c r="C4" s="55"/>
      <c r="D4" s="55"/>
      <c r="E4" s="55"/>
      <c r="F4" s="55"/>
      <c r="G4" s="55"/>
      <c r="H4" s="55"/>
      <c r="I4" s="56"/>
    </row>
    <row r="5" spans="2:9" ht="20.25" customHeight="1" x14ac:dyDescent="0.2">
      <c r="B5" s="57" t="s">
        <v>205</v>
      </c>
      <c r="C5" s="58"/>
      <c r="D5" s="58"/>
      <c r="E5" s="58"/>
      <c r="F5" s="58"/>
      <c r="G5" s="58"/>
      <c r="H5" s="58"/>
      <c r="I5" s="59"/>
    </row>
    <row r="6" spans="2:9" ht="20.25" customHeight="1" thickBot="1" x14ac:dyDescent="0.25">
      <c r="B6" s="60" t="s">
        <v>0</v>
      </c>
      <c r="C6" s="61"/>
      <c r="D6" s="61"/>
      <c r="E6" s="61"/>
      <c r="F6" s="61"/>
      <c r="G6" s="61"/>
      <c r="H6" s="61"/>
      <c r="I6" s="62"/>
    </row>
    <row r="7" spans="2:9" ht="17.25" customHeight="1" thickBot="1" x14ac:dyDescent="0.25">
      <c r="B7" s="42" t="s">
        <v>1</v>
      </c>
      <c r="C7" s="43"/>
      <c r="D7" s="46" t="s">
        <v>7</v>
      </c>
      <c r="E7" s="47"/>
      <c r="F7" s="47"/>
      <c r="G7" s="47"/>
      <c r="H7" s="48"/>
      <c r="I7" s="49" t="s">
        <v>8</v>
      </c>
    </row>
    <row r="8" spans="2:9" ht="33" customHeight="1" thickBot="1" x14ac:dyDescent="0.25">
      <c r="B8" s="44"/>
      <c r="C8" s="45"/>
      <c r="D8" s="14" t="s">
        <v>2</v>
      </c>
      <c r="E8" s="14" t="s">
        <v>9</v>
      </c>
      <c r="F8" s="11" t="s">
        <v>10</v>
      </c>
      <c r="G8" s="11" t="s">
        <v>3</v>
      </c>
      <c r="H8" s="11" t="s">
        <v>4</v>
      </c>
      <c r="I8" s="50"/>
    </row>
    <row r="9" spans="2:9" ht="6" customHeight="1" x14ac:dyDescent="0.2">
      <c r="B9" s="36"/>
      <c r="C9" s="37"/>
      <c r="D9" s="63"/>
      <c r="E9" s="63"/>
      <c r="F9" s="37"/>
      <c r="G9" s="37"/>
      <c r="H9" s="37"/>
      <c r="I9" s="32"/>
    </row>
    <row r="10" spans="2:9" x14ac:dyDescent="0.2">
      <c r="B10" s="38" t="s">
        <v>206</v>
      </c>
      <c r="C10" s="39"/>
      <c r="D10" s="26">
        <v>36374389276</v>
      </c>
      <c r="E10" s="26">
        <v>132153648.21999988</v>
      </c>
      <c r="F10" s="26">
        <v>16837463765.219999</v>
      </c>
      <c r="G10" s="26">
        <v>16837463765.219999</v>
      </c>
      <c r="H10" s="26">
        <v>15621670180.279997</v>
      </c>
      <c r="I10" s="5">
        <v>0</v>
      </c>
    </row>
    <row r="11" spans="2:9" ht="3" customHeight="1" x14ac:dyDescent="0.2">
      <c r="B11" s="33"/>
      <c r="C11" s="34"/>
      <c r="D11" s="26"/>
      <c r="E11" s="26"/>
      <c r="F11" s="26"/>
      <c r="G11" s="26"/>
      <c r="H11" s="26"/>
      <c r="I11" s="5"/>
    </row>
    <row r="12" spans="2:9" ht="15.75" customHeight="1" x14ac:dyDescent="0.2">
      <c r="B12" s="38" t="s">
        <v>207</v>
      </c>
      <c r="C12" s="39"/>
      <c r="D12" s="6">
        <v>12327884365</v>
      </c>
      <c r="E12" s="6">
        <v>-909067520.55999994</v>
      </c>
      <c r="F12" s="6">
        <v>4207860365.4399996</v>
      </c>
      <c r="G12" s="6">
        <v>4207860365.4399996</v>
      </c>
      <c r="H12" s="6">
        <v>3492948958.2399993</v>
      </c>
      <c r="I12" s="6">
        <v>0</v>
      </c>
    </row>
    <row r="13" spans="2:9" x14ac:dyDescent="0.2">
      <c r="B13" s="1"/>
      <c r="C13" s="28" t="s">
        <v>11</v>
      </c>
      <c r="D13" s="7">
        <v>5913666050</v>
      </c>
      <c r="E13" s="7">
        <v>109587876.72</v>
      </c>
      <c r="F13" s="7">
        <v>1845291000.72</v>
      </c>
      <c r="G13" s="7">
        <v>1845291000.72</v>
      </c>
      <c r="H13" s="7">
        <v>1546283345.9400001</v>
      </c>
      <c r="I13" s="7">
        <v>0</v>
      </c>
    </row>
    <row r="14" spans="2:9" x14ac:dyDescent="0.2">
      <c r="B14" s="1"/>
      <c r="C14" s="28" t="s">
        <v>12</v>
      </c>
      <c r="D14" s="7">
        <v>192452631</v>
      </c>
      <c r="E14" s="7">
        <v>16819716.52</v>
      </c>
      <c r="F14" s="7">
        <v>113796006.52</v>
      </c>
      <c r="G14" s="7">
        <v>113796006.52</v>
      </c>
      <c r="H14" s="7">
        <v>97724661.659999996</v>
      </c>
      <c r="I14" s="7">
        <v>0</v>
      </c>
    </row>
    <row r="15" spans="2:9" x14ac:dyDescent="0.2">
      <c r="B15" s="1"/>
      <c r="C15" s="28" t="s">
        <v>13</v>
      </c>
      <c r="D15" s="7">
        <v>2812077292</v>
      </c>
      <c r="E15" s="7">
        <v>-926534418.15999997</v>
      </c>
      <c r="F15" s="7">
        <v>607751002.84000003</v>
      </c>
      <c r="G15" s="7">
        <v>607751002.84000003</v>
      </c>
      <c r="H15" s="7">
        <v>533939046.73000002</v>
      </c>
      <c r="I15" s="7">
        <v>0</v>
      </c>
    </row>
    <row r="16" spans="2:9" x14ac:dyDescent="0.2">
      <c r="B16" s="1"/>
      <c r="C16" s="28" t="s">
        <v>14</v>
      </c>
      <c r="D16" s="7">
        <v>1867183499</v>
      </c>
      <c r="E16" s="7">
        <v>-338387808.47000003</v>
      </c>
      <c r="F16" s="7">
        <v>716721617.52999997</v>
      </c>
      <c r="G16" s="7">
        <v>716721617.52999997</v>
      </c>
      <c r="H16" s="7">
        <v>533884664.27999997</v>
      </c>
      <c r="I16" s="7">
        <v>0</v>
      </c>
    </row>
    <row r="17" spans="2:9" x14ac:dyDescent="0.2">
      <c r="B17" s="1"/>
      <c r="C17" s="28" t="s">
        <v>15</v>
      </c>
      <c r="D17" s="7">
        <v>1278043320</v>
      </c>
      <c r="E17" s="7">
        <v>388455270.64999998</v>
      </c>
      <c r="F17" s="7">
        <v>924189226.64999998</v>
      </c>
      <c r="G17" s="7">
        <v>924189226.64999998</v>
      </c>
      <c r="H17" s="7">
        <v>781005728.45000005</v>
      </c>
      <c r="I17" s="7">
        <v>0</v>
      </c>
    </row>
    <row r="18" spans="2:9" x14ac:dyDescent="0.2">
      <c r="B18" s="1"/>
      <c r="C18" s="28" t="s">
        <v>16</v>
      </c>
      <c r="D18" s="7">
        <v>193250609</v>
      </c>
      <c r="E18" s="7">
        <v>-116014187</v>
      </c>
      <c r="F18" s="7">
        <v>0</v>
      </c>
      <c r="G18" s="7">
        <v>0</v>
      </c>
      <c r="H18" s="7">
        <v>0</v>
      </c>
      <c r="I18" s="7">
        <v>0</v>
      </c>
    </row>
    <row r="19" spans="2:9" x14ac:dyDescent="0.2">
      <c r="B19" s="1"/>
      <c r="C19" s="28" t="s">
        <v>17</v>
      </c>
      <c r="D19" s="7">
        <v>71210964</v>
      </c>
      <c r="E19" s="7">
        <v>-42993970.82</v>
      </c>
      <c r="F19" s="7">
        <v>111511.18</v>
      </c>
      <c r="G19" s="7">
        <v>111511.18</v>
      </c>
      <c r="H19" s="7">
        <v>111511.18</v>
      </c>
      <c r="I19" s="7">
        <v>0</v>
      </c>
    </row>
    <row r="20" spans="2:9" ht="16.5" customHeight="1" x14ac:dyDescent="0.2">
      <c r="B20" s="38" t="s">
        <v>208</v>
      </c>
      <c r="C20" s="39"/>
      <c r="D20" s="6">
        <v>579934119</v>
      </c>
      <c r="E20" s="6">
        <v>-149648052.52000001</v>
      </c>
      <c r="F20" s="6">
        <v>171263041.48000002</v>
      </c>
      <c r="G20" s="6">
        <v>171263041.48000002</v>
      </c>
      <c r="H20" s="6">
        <v>156981339.96000001</v>
      </c>
      <c r="I20" s="6">
        <v>0</v>
      </c>
    </row>
    <row r="21" spans="2:9" ht="24" x14ac:dyDescent="0.2">
      <c r="B21" s="1"/>
      <c r="C21" s="28" t="s">
        <v>18</v>
      </c>
      <c r="D21" s="7">
        <v>68637031</v>
      </c>
      <c r="E21" s="7">
        <v>-34369423.140000001</v>
      </c>
      <c r="F21" s="7">
        <v>5724270.8600000003</v>
      </c>
      <c r="G21" s="7">
        <v>5724270.8600000003</v>
      </c>
      <c r="H21" s="7">
        <v>4008848.45</v>
      </c>
      <c r="I21" s="7">
        <v>0</v>
      </c>
    </row>
    <row r="22" spans="2:9" x14ac:dyDescent="0.2">
      <c r="B22" s="1"/>
      <c r="C22" s="28" t="s">
        <v>19</v>
      </c>
      <c r="D22" s="7">
        <v>256739030</v>
      </c>
      <c r="E22" s="7">
        <v>-27033872.239999998</v>
      </c>
      <c r="F22" s="7">
        <v>105229977.76000001</v>
      </c>
      <c r="G22" s="7">
        <v>105229977.76000001</v>
      </c>
      <c r="H22" s="7">
        <v>100062426.23999999</v>
      </c>
      <c r="I22" s="7">
        <v>0</v>
      </c>
    </row>
    <row r="23" spans="2:9" x14ac:dyDescent="0.2">
      <c r="B23" s="1"/>
      <c r="C23" s="28" t="s">
        <v>20</v>
      </c>
      <c r="D23" s="7">
        <v>291884</v>
      </c>
      <c r="E23" s="7">
        <v>-149815</v>
      </c>
      <c r="F23" s="7">
        <v>177</v>
      </c>
      <c r="G23" s="7">
        <v>177</v>
      </c>
      <c r="H23" s="7">
        <v>177</v>
      </c>
      <c r="I23" s="7">
        <v>0</v>
      </c>
    </row>
    <row r="24" spans="2:9" x14ac:dyDescent="0.2">
      <c r="B24" s="1"/>
      <c r="C24" s="28" t="s">
        <v>21</v>
      </c>
      <c r="D24" s="7">
        <v>15745607</v>
      </c>
      <c r="E24" s="7">
        <v>-4796192.95</v>
      </c>
      <c r="F24" s="7">
        <v>3756874.05</v>
      </c>
      <c r="G24" s="7">
        <v>3756874.05</v>
      </c>
      <c r="H24" s="7">
        <v>2040094.59</v>
      </c>
      <c r="I24" s="7">
        <v>0</v>
      </c>
    </row>
    <row r="25" spans="2:9" x14ac:dyDescent="0.2">
      <c r="B25" s="1"/>
      <c r="C25" s="28" t="s">
        <v>22</v>
      </c>
      <c r="D25" s="7">
        <v>10816283</v>
      </c>
      <c r="E25" s="7">
        <v>-4592913.6900000004</v>
      </c>
      <c r="F25" s="7">
        <v>1013866.31</v>
      </c>
      <c r="G25" s="7">
        <v>1013866.31</v>
      </c>
      <c r="H25" s="7">
        <v>130721.99</v>
      </c>
      <c r="I25" s="7">
        <v>0</v>
      </c>
    </row>
    <row r="26" spans="2:9" x14ac:dyDescent="0.2">
      <c r="B26" s="1"/>
      <c r="C26" s="28" t="s">
        <v>23</v>
      </c>
      <c r="D26" s="7">
        <v>133831525</v>
      </c>
      <c r="E26" s="7">
        <v>-17195940.370000001</v>
      </c>
      <c r="F26" s="7">
        <v>51133729.630000003</v>
      </c>
      <c r="G26" s="7">
        <v>51133729.630000003</v>
      </c>
      <c r="H26" s="7">
        <v>49260580.130000003</v>
      </c>
      <c r="I26" s="7">
        <v>0</v>
      </c>
    </row>
    <row r="27" spans="2:9" x14ac:dyDescent="0.2">
      <c r="B27" s="1"/>
      <c r="C27" s="28" t="s">
        <v>24</v>
      </c>
      <c r="D27" s="7">
        <v>48421473</v>
      </c>
      <c r="E27" s="7">
        <v>-39292898.009999998</v>
      </c>
      <c r="F27" s="7">
        <v>2834065.99</v>
      </c>
      <c r="G27" s="7">
        <v>2834065.99</v>
      </c>
      <c r="H27" s="7">
        <v>1074961.57</v>
      </c>
      <c r="I27" s="7">
        <v>0</v>
      </c>
    </row>
    <row r="28" spans="2:9" x14ac:dyDescent="0.2">
      <c r="B28" s="1"/>
      <c r="C28" s="28" t="s">
        <v>25</v>
      </c>
      <c r="D28" s="7">
        <v>28381182</v>
      </c>
      <c r="E28" s="7">
        <v>-14457878.789999999</v>
      </c>
      <c r="F28" s="7">
        <v>2297.21</v>
      </c>
      <c r="G28" s="7">
        <v>2297.21</v>
      </c>
      <c r="H28" s="7">
        <v>0</v>
      </c>
      <c r="I28" s="7">
        <v>0</v>
      </c>
    </row>
    <row r="29" spans="2:9" x14ac:dyDescent="0.2">
      <c r="B29" s="1"/>
      <c r="C29" s="28" t="s">
        <v>26</v>
      </c>
      <c r="D29" s="7">
        <v>17070104</v>
      </c>
      <c r="E29" s="7">
        <v>-7759118.3300000001</v>
      </c>
      <c r="F29" s="7">
        <v>1567782.67</v>
      </c>
      <c r="G29" s="7">
        <v>1567782.67</v>
      </c>
      <c r="H29" s="7">
        <v>403529.99</v>
      </c>
      <c r="I29" s="7">
        <v>0</v>
      </c>
    </row>
    <row r="30" spans="2:9" ht="15" customHeight="1" x14ac:dyDescent="0.2">
      <c r="B30" s="38" t="s">
        <v>209</v>
      </c>
      <c r="C30" s="39"/>
      <c r="D30" s="6">
        <v>1531524524</v>
      </c>
      <c r="E30" s="6">
        <v>62999837.019999996</v>
      </c>
      <c r="F30" s="6">
        <v>938334123.01999974</v>
      </c>
      <c r="G30" s="6">
        <v>938334123.01999974</v>
      </c>
      <c r="H30" s="6">
        <v>838612136.83000004</v>
      </c>
      <c r="I30" s="6">
        <v>0</v>
      </c>
    </row>
    <row r="31" spans="2:9" x14ac:dyDescent="0.2">
      <c r="B31" s="1"/>
      <c r="C31" s="28" t="s">
        <v>27</v>
      </c>
      <c r="D31" s="7">
        <v>237395966</v>
      </c>
      <c r="E31" s="7">
        <v>-42890915.649999999</v>
      </c>
      <c r="F31" s="7">
        <v>76157712.349999994</v>
      </c>
      <c r="G31" s="7">
        <v>76157712.349999994</v>
      </c>
      <c r="H31" s="7">
        <v>68407889.280000001</v>
      </c>
      <c r="I31" s="7">
        <v>0</v>
      </c>
    </row>
    <row r="32" spans="2:9" x14ac:dyDescent="0.2">
      <c r="B32" s="1"/>
      <c r="C32" s="28" t="s">
        <v>28</v>
      </c>
      <c r="D32" s="7">
        <v>213480011</v>
      </c>
      <c r="E32" s="7">
        <v>37272800.810000002</v>
      </c>
      <c r="F32" s="7">
        <v>198791884.81</v>
      </c>
      <c r="G32" s="7">
        <v>198791884.81</v>
      </c>
      <c r="H32" s="7">
        <v>190712329.00999999</v>
      </c>
      <c r="I32" s="7">
        <v>0</v>
      </c>
    </row>
    <row r="33" spans="2:9" x14ac:dyDescent="0.2">
      <c r="B33" s="1"/>
      <c r="C33" s="28" t="s">
        <v>29</v>
      </c>
      <c r="D33" s="7">
        <v>204727036</v>
      </c>
      <c r="E33" s="7">
        <v>129485660.41</v>
      </c>
      <c r="F33" s="7">
        <v>246823249.41</v>
      </c>
      <c r="G33" s="7">
        <v>246823249.41</v>
      </c>
      <c r="H33" s="7">
        <v>223408048.65000001</v>
      </c>
      <c r="I33" s="7">
        <v>0</v>
      </c>
    </row>
    <row r="34" spans="2:9" x14ac:dyDescent="0.2">
      <c r="B34" s="1"/>
      <c r="C34" s="28" t="s">
        <v>30</v>
      </c>
      <c r="D34" s="7">
        <v>74108527</v>
      </c>
      <c r="E34" s="7">
        <v>-36515024.579999998</v>
      </c>
      <c r="F34" s="7">
        <v>28622968.420000002</v>
      </c>
      <c r="G34" s="7">
        <v>28622968.420000002</v>
      </c>
      <c r="H34" s="7">
        <v>26284396.690000001</v>
      </c>
      <c r="I34" s="7">
        <v>0</v>
      </c>
    </row>
    <row r="35" spans="2:9" x14ac:dyDescent="0.2">
      <c r="B35" s="1"/>
      <c r="C35" s="28" t="s">
        <v>31</v>
      </c>
      <c r="D35" s="7">
        <v>83367623</v>
      </c>
      <c r="E35" s="7">
        <v>-20834761.210000001</v>
      </c>
      <c r="F35" s="7">
        <v>27938448.789999999</v>
      </c>
      <c r="G35" s="7">
        <v>27938448.789999999</v>
      </c>
      <c r="H35" s="7">
        <v>18176515.149999999</v>
      </c>
      <c r="I35" s="7">
        <v>0</v>
      </c>
    </row>
    <row r="36" spans="2:9" x14ac:dyDescent="0.2">
      <c r="B36" s="1"/>
      <c r="C36" s="28" t="s">
        <v>32</v>
      </c>
      <c r="D36" s="7">
        <v>104334018</v>
      </c>
      <c r="E36" s="7">
        <v>43079036.189999998</v>
      </c>
      <c r="F36" s="7">
        <v>82617455.189999998</v>
      </c>
      <c r="G36" s="7">
        <v>82617455.189999998</v>
      </c>
      <c r="H36" s="7">
        <v>68294498.870000005</v>
      </c>
      <c r="I36" s="7">
        <v>0</v>
      </c>
    </row>
    <row r="37" spans="2:9" x14ac:dyDescent="0.2">
      <c r="B37" s="1"/>
      <c r="C37" s="28" t="s">
        <v>33</v>
      </c>
      <c r="D37" s="7">
        <v>43374229</v>
      </c>
      <c r="E37" s="7">
        <v>-18838194.449999999</v>
      </c>
      <c r="F37" s="7">
        <v>4425100.55</v>
      </c>
      <c r="G37" s="7">
        <v>4425100.55</v>
      </c>
      <c r="H37" s="7">
        <v>2932914.82</v>
      </c>
      <c r="I37" s="7">
        <v>0</v>
      </c>
    </row>
    <row r="38" spans="2:9" x14ac:dyDescent="0.2">
      <c r="B38" s="1"/>
      <c r="C38" s="28" t="s">
        <v>34</v>
      </c>
      <c r="D38" s="7">
        <v>38598678</v>
      </c>
      <c r="E38" s="7">
        <v>-14823304.810000001</v>
      </c>
      <c r="F38" s="7">
        <v>6654767.1900000004</v>
      </c>
      <c r="G38" s="7">
        <v>6654767.1900000004</v>
      </c>
      <c r="H38" s="7">
        <v>5737514.1100000003</v>
      </c>
      <c r="I38" s="7">
        <v>0</v>
      </c>
    </row>
    <row r="39" spans="2:9" x14ac:dyDescent="0.2">
      <c r="B39" s="1"/>
      <c r="C39" s="28" t="s">
        <v>35</v>
      </c>
      <c r="D39" s="7">
        <v>532138436</v>
      </c>
      <c r="E39" s="7">
        <v>-12935459.689999999</v>
      </c>
      <c r="F39" s="7">
        <v>266302536.31</v>
      </c>
      <c r="G39" s="7">
        <v>266302536.31</v>
      </c>
      <c r="H39" s="7">
        <v>234658030.25</v>
      </c>
      <c r="I39" s="7">
        <v>0</v>
      </c>
    </row>
    <row r="40" spans="2:9" ht="15" customHeight="1" x14ac:dyDescent="0.2">
      <c r="B40" s="38" t="s">
        <v>210</v>
      </c>
      <c r="C40" s="39"/>
      <c r="D40" s="6">
        <v>12603091810</v>
      </c>
      <c r="E40" s="6">
        <v>-89171663.350000054</v>
      </c>
      <c r="F40" s="6">
        <v>6170950229.6499996</v>
      </c>
      <c r="G40" s="6">
        <v>6170950229.6499996</v>
      </c>
      <c r="H40" s="6">
        <v>5818237054.3899994</v>
      </c>
      <c r="I40" s="6">
        <v>0</v>
      </c>
    </row>
    <row r="41" spans="2:9" x14ac:dyDescent="0.2">
      <c r="B41" s="1"/>
      <c r="C41" s="28" t="s">
        <v>36</v>
      </c>
      <c r="D41" s="7">
        <v>6487739925</v>
      </c>
      <c r="E41" s="7">
        <v>55305628.649999999</v>
      </c>
      <c r="F41" s="7">
        <v>3285689004.6500001</v>
      </c>
      <c r="G41" s="7">
        <v>3285689004.6500001</v>
      </c>
      <c r="H41" s="7">
        <v>3191561795.0799999</v>
      </c>
      <c r="I41" s="7">
        <v>0</v>
      </c>
    </row>
    <row r="42" spans="2:9" x14ac:dyDescent="0.2">
      <c r="B42" s="1"/>
      <c r="C42" s="28" t="s">
        <v>37</v>
      </c>
      <c r="D42" s="7">
        <v>4496875592</v>
      </c>
      <c r="E42" s="7">
        <v>288426173.44999999</v>
      </c>
      <c r="F42" s="7">
        <v>2402045451.4499998</v>
      </c>
      <c r="G42" s="7">
        <v>2402045451.4499998</v>
      </c>
      <c r="H42" s="7">
        <v>2231849448.75</v>
      </c>
      <c r="I42" s="7">
        <v>0</v>
      </c>
    </row>
    <row r="43" spans="2:9" x14ac:dyDescent="0.2">
      <c r="B43" s="1"/>
      <c r="C43" s="28" t="s">
        <v>38</v>
      </c>
      <c r="D43" s="7">
        <v>1054124576</v>
      </c>
      <c r="E43" s="7">
        <v>-439434510.11000001</v>
      </c>
      <c r="F43" s="7">
        <v>155904411.88999999</v>
      </c>
      <c r="G43" s="7">
        <v>155904411.88999999</v>
      </c>
      <c r="H43" s="7">
        <v>108484517.45999999</v>
      </c>
      <c r="I43" s="7">
        <v>0</v>
      </c>
    </row>
    <row r="44" spans="2:9" x14ac:dyDescent="0.2">
      <c r="B44" s="1"/>
      <c r="C44" s="28" t="s">
        <v>39</v>
      </c>
      <c r="D44" s="7">
        <v>431555628</v>
      </c>
      <c r="E44" s="7">
        <v>64013739.109999999</v>
      </c>
      <c r="F44" s="7">
        <v>316580141.11000001</v>
      </c>
      <c r="G44" s="7">
        <v>316580141.11000001</v>
      </c>
      <c r="H44" s="7">
        <v>282255611.76999998</v>
      </c>
      <c r="I44" s="7">
        <v>0</v>
      </c>
    </row>
    <row r="45" spans="2:9" x14ac:dyDescent="0.2">
      <c r="B45" s="1"/>
      <c r="C45" s="28" t="s">
        <v>40</v>
      </c>
      <c r="D45" s="7">
        <v>6167804</v>
      </c>
      <c r="E45" s="7">
        <v>-1931228.6</v>
      </c>
      <c r="F45" s="7">
        <v>1152671.3999999999</v>
      </c>
      <c r="G45" s="7">
        <v>1152671.3999999999</v>
      </c>
      <c r="H45" s="7">
        <v>1152233.74</v>
      </c>
      <c r="I45" s="7">
        <v>0</v>
      </c>
    </row>
    <row r="46" spans="2:9" x14ac:dyDescent="0.2">
      <c r="B46" s="1"/>
      <c r="C46" s="28" t="s">
        <v>41</v>
      </c>
      <c r="D46" s="7">
        <v>126528285</v>
      </c>
      <c r="E46" s="7">
        <v>-55451465.850000001</v>
      </c>
      <c r="F46" s="7">
        <v>9578549.1500000004</v>
      </c>
      <c r="G46" s="7">
        <v>9578549.1500000004</v>
      </c>
      <c r="H46" s="7">
        <v>2933447.59</v>
      </c>
      <c r="I46" s="7">
        <v>0</v>
      </c>
    </row>
    <row r="47" spans="2:9" x14ac:dyDescent="0.2">
      <c r="B47" s="1"/>
      <c r="C47" s="28" t="s">
        <v>42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</row>
    <row r="48" spans="2:9" x14ac:dyDescent="0.2">
      <c r="B48" s="1"/>
      <c r="C48" s="28" t="s">
        <v>43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</row>
    <row r="49" spans="2:9" x14ac:dyDescent="0.2">
      <c r="B49" s="1"/>
      <c r="C49" s="28" t="s">
        <v>44</v>
      </c>
      <c r="D49" s="7">
        <v>100000</v>
      </c>
      <c r="E49" s="7">
        <v>-100000</v>
      </c>
      <c r="F49" s="7">
        <v>0</v>
      </c>
      <c r="G49" s="7">
        <v>0</v>
      </c>
      <c r="H49" s="7">
        <v>0</v>
      </c>
      <c r="I49" s="7">
        <v>0</v>
      </c>
    </row>
    <row r="50" spans="2:9" ht="15" customHeight="1" x14ac:dyDescent="0.2">
      <c r="B50" s="38" t="s">
        <v>211</v>
      </c>
      <c r="C50" s="39"/>
      <c r="D50" s="6">
        <v>4898937</v>
      </c>
      <c r="E50" s="6">
        <v>160137867.27000001</v>
      </c>
      <c r="F50" s="6">
        <v>163984861.27000001</v>
      </c>
      <c r="G50" s="6">
        <v>163984861.27000001</v>
      </c>
      <c r="H50" s="6">
        <v>160094529.06</v>
      </c>
      <c r="I50" s="6">
        <v>0</v>
      </c>
    </row>
    <row r="51" spans="2:9" x14ac:dyDescent="0.2">
      <c r="B51" s="1"/>
      <c r="C51" s="28" t="s">
        <v>45</v>
      </c>
      <c r="D51" s="7">
        <v>3603937</v>
      </c>
      <c r="E51" s="7">
        <v>-438456.29</v>
      </c>
      <c r="F51" s="7">
        <v>2113537.71</v>
      </c>
      <c r="G51" s="7">
        <v>2113537.71</v>
      </c>
      <c r="H51" s="7">
        <v>1072609.8</v>
      </c>
      <c r="I51" s="7">
        <v>0</v>
      </c>
    </row>
    <row r="52" spans="2:9" x14ac:dyDescent="0.2">
      <c r="B52" s="1"/>
      <c r="C52" s="28" t="s">
        <v>46</v>
      </c>
      <c r="D52" s="7">
        <v>0</v>
      </c>
      <c r="E52" s="7">
        <v>46313</v>
      </c>
      <c r="F52" s="7">
        <v>46313</v>
      </c>
      <c r="G52" s="7">
        <v>46313</v>
      </c>
      <c r="H52" s="7">
        <v>20753.560000000001</v>
      </c>
      <c r="I52" s="7">
        <v>0</v>
      </c>
    </row>
    <row r="53" spans="2:9" x14ac:dyDescent="0.2">
      <c r="B53" s="1"/>
      <c r="C53" s="28" t="s">
        <v>47</v>
      </c>
      <c r="D53" s="7">
        <v>0</v>
      </c>
      <c r="E53" s="7">
        <v>406000</v>
      </c>
      <c r="F53" s="7">
        <v>406000</v>
      </c>
      <c r="G53" s="7">
        <v>406000</v>
      </c>
      <c r="H53" s="7">
        <v>0</v>
      </c>
      <c r="I53" s="7">
        <v>0</v>
      </c>
    </row>
    <row r="54" spans="2:9" x14ac:dyDescent="0.2">
      <c r="B54" s="1"/>
      <c r="C54" s="28" t="s">
        <v>48</v>
      </c>
      <c r="D54" s="7">
        <v>525000</v>
      </c>
      <c r="E54" s="7">
        <v>4648399.68</v>
      </c>
      <c r="F54" s="7">
        <v>5173399.68</v>
      </c>
      <c r="G54" s="7">
        <v>5173399.68</v>
      </c>
      <c r="H54" s="7">
        <v>3264400</v>
      </c>
      <c r="I54" s="7">
        <v>0</v>
      </c>
    </row>
    <row r="55" spans="2:9" x14ac:dyDescent="0.2">
      <c r="B55" s="1"/>
      <c r="C55" s="28" t="s">
        <v>49</v>
      </c>
      <c r="D55" s="7">
        <v>0</v>
      </c>
      <c r="E55" s="7">
        <v>332179.92</v>
      </c>
      <c r="F55" s="7">
        <v>332179.92</v>
      </c>
      <c r="G55" s="7">
        <v>332179.92</v>
      </c>
      <c r="H55" s="7">
        <v>0</v>
      </c>
      <c r="I55" s="7">
        <v>0</v>
      </c>
    </row>
    <row r="56" spans="2:9" x14ac:dyDescent="0.2">
      <c r="B56" s="1"/>
      <c r="C56" s="28" t="s">
        <v>50</v>
      </c>
      <c r="D56" s="7">
        <v>100000</v>
      </c>
      <c r="E56" s="7">
        <v>251289.12</v>
      </c>
      <c r="F56" s="7">
        <v>351289.12</v>
      </c>
      <c r="G56" s="7">
        <v>351289.12</v>
      </c>
      <c r="H56" s="7">
        <v>174623.86</v>
      </c>
      <c r="I56" s="7">
        <v>0</v>
      </c>
    </row>
    <row r="57" spans="2:9" x14ac:dyDescent="0.2">
      <c r="B57" s="1"/>
      <c r="C57" s="28" t="s">
        <v>51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</row>
    <row r="58" spans="2:9" x14ac:dyDescent="0.2">
      <c r="B58" s="1"/>
      <c r="C58" s="28" t="s">
        <v>52</v>
      </c>
      <c r="D58" s="7">
        <v>0</v>
      </c>
      <c r="E58" s="7">
        <v>154725941.78</v>
      </c>
      <c r="F58" s="7">
        <v>154725941.78</v>
      </c>
      <c r="G58" s="7">
        <v>154725941.78</v>
      </c>
      <c r="H58" s="7">
        <v>154725941.78</v>
      </c>
      <c r="I58" s="7">
        <v>0</v>
      </c>
    </row>
    <row r="59" spans="2:9" x14ac:dyDescent="0.2">
      <c r="B59" s="1"/>
      <c r="C59" s="28" t="s">
        <v>53</v>
      </c>
      <c r="D59" s="7">
        <v>670000</v>
      </c>
      <c r="E59" s="7">
        <v>166200.06</v>
      </c>
      <c r="F59" s="7">
        <v>836200.06</v>
      </c>
      <c r="G59" s="7">
        <v>836200.06</v>
      </c>
      <c r="H59" s="7">
        <v>836200.06</v>
      </c>
      <c r="I59" s="7">
        <v>0</v>
      </c>
    </row>
    <row r="60" spans="2:9" ht="9" customHeight="1" x14ac:dyDescent="0.2">
      <c r="B60" s="35"/>
      <c r="C60" s="28"/>
      <c r="D60" s="7"/>
      <c r="E60" s="7"/>
      <c r="F60" s="7"/>
      <c r="G60" s="7"/>
      <c r="H60" s="7"/>
      <c r="I60" s="7"/>
    </row>
    <row r="61" spans="2:9" ht="18" customHeight="1" x14ac:dyDescent="0.2">
      <c r="B61" s="38" t="s">
        <v>54</v>
      </c>
      <c r="C61" s="39"/>
      <c r="D61" s="6">
        <v>643819587</v>
      </c>
      <c r="E61" s="6">
        <v>1067782868.64</v>
      </c>
      <c r="F61" s="6">
        <v>1346833467.6400001</v>
      </c>
      <c r="G61" s="6">
        <v>1346833467.6400001</v>
      </c>
      <c r="H61" s="6">
        <v>1318994708.9400001</v>
      </c>
      <c r="I61" s="6">
        <v>0</v>
      </c>
    </row>
    <row r="62" spans="2:9" x14ac:dyDescent="0.2">
      <c r="B62" s="1"/>
      <c r="C62" s="28" t="s">
        <v>55</v>
      </c>
      <c r="D62" s="7">
        <v>631718172</v>
      </c>
      <c r="E62" s="7">
        <v>873753878.91999996</v>
      </c>
      <c r="F62" s="7">
        <v>1143003062.9200001</v>
      </c>
      <c r="G62" s="7">
        <v>1143003062.9200001</v>
      </c>
      <c r="H62" s="7">
        <v>1115164304.22</v>
      </c>
      <c r="I62" s="7">
        <v>0</v>
      </c>
    </row>
    <row r="63" spans="2:9" x14ac:dyDescent="0.2">
      <c r="B63" s="1"/>
      <c r="C63" s="28" t="s">
        <v>56</v>
      </c>
      <c r="D63" s="7">
        <v>12101415</v>
      </c>
      <c r="E63" s="7">
        <v>194028989.72</v>
      </c>
      <c r="F63" s="7">
        <v>203830404.72</v>
      </c>
      <c r="G63" s="7">
        <v>203830404.72</v>
      </c>
      <c r="H63" s="7">
        <v>203830404.72</v>
      </c>
      <c r="I63" s="7">
        <v>0</v>
      </c>
    </row>
    <row r="64" spans="2:9" x14ac:dyDescent="0.2">
      <c r="B64" s="1"/>
      <c r="C64" s="28" t="s">
        <v>57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2:9" ht="18" customHeight="1" x14ac:dyDescent="0.2">
      <c r="B65" s="38" t="s">
        <v>212</v>
      </c>
      <c r="C65" s="39"/>
      <c r="D65" s="6">
        <v>116434923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2:9" x14ac:dyDescent="0.2">
      <c r="B66" s="1"/>
      <c r="C66" s="28" t="s">
        <v>58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2:9" x14ac:dyDescent="0.2">
      <c r="B67" s="1"/>
      <c r="C67" s="28" t="s">
        <v>59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2:9" x14ac:dyDescent="0.2">
      <c r="B68" s="1"/>
      <c r="C68" s="28" t="s">
        <v>60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2:9" x14ac:dyDescent="0.2">
      <c r="B69" s="1"/>
      <c r="C69" s="28" t="s">
        <v>61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2:9" x14ac:dyDescent="0.2">
      <c r="B70" s="1"/>
      <c r="C70" s="28" t="s">
        <v>62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2:9" x14ac:dyDescent="0.2">
      <c r="B71" s="1"/>
      <c r="C71" s="28" t="s">
        <v>63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2:9" x14ac:dyDescent="0.2">
      <c r="B72" s="1"/>
      <c r="C72" s="28" t="s">
        <v>64</v>
      </c>
      <c r="D72" s="7">
        <v>116434923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2:9" ht="18" customHeight="1" x14ac:dyDescent="0.2">
      <c r="B73" s="38" t="s">
        <v>213</v>
      </c>
      <c r="C73" s="39"/>
      <c r="D73" s="6">
        <v>7832704870</v>
      </c>
      <c r="E73" s="6">
        <v>159875538.87</v>
      </c>
      <c r="F73" s="6">
        <v>3718268216.8699999</v>
      </c>
      <c r="G73" s="6">
        <v>3718268216.8699999</v>
      </c>
      <c r="H73" s="6">
        <v>3718268216.8699999</v>
      </c>
      <c r="I73" s="6">
        <v>0</v>
      </c>
    </row>
    <row r="74" spans="2:9" x14ac:dyDescent="0.2">
      <c r="B74" s="1"/>
      <c r="C74" s="28" t="s">
        <v>65</v>
      </c>
      <c r="D74" s="7">
        <v>6819210437</v>
      </c>
      <c r="E74" s="7">
        <v>121850728</v>
      </c>
      <c r="F74" s="7">
        <v>3680243406</v>
      </c>
      <c r="G74" s="7">
        <v>3680243406</v>
      </c>
      <c r="H74" s="7">
        <v>3680243406</v>
      </c>
      <c r="I74" s="7">
        <v>0</v>
      </c>
    </row>
    <row r="75" spans="2:9" x14ac:dyDescent="0.2">
      <c r="B75" s="1"/>
      <c r="C75" s="28" t="s">
        <v>66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2:9" x14ac:dyDescent="0.2">
      <c r="B76" s="1"/>
      <c r="C76" s="28" t="s">
        <v>67</v>
      </c>
      <c r="D76" s="7">
        <v>1013494433</v>
      </c>
      <c r="E76" s="7">
        <v>38024810.869999997</v>
      </c>
      <c r="F76" s="7">
        <v>38024810.869999997</v>
      </c>
      <c r="G76" s="7">
        <v>38024810.869999997</v>
      </c>
      <c r="H76" s="7">
        <v>38024810.869999997</v>
      </c>
      <c r="I76" s="7">
        <v>0</v>
      </c>
    </row>
    <row r="77" spans="2:9" ht="18" customHeight="1" x14ac:dyDescent="0.2">
      <c r="B77" s="38" t="s">
        <v>214</v>
      </c>
      <c r="C77" s="39"/>
      <c r="D77" s="6">
        <v>734096141</v>
      </c>
      <c r="E77" s="6">
        <v>-170755227.15000001</v>
      </c>
      <c r="F77" s="6">
        <v>119969459.84999999</v>
      </c>
      <c r="G77" s="6">
        <v>119969459.84999999</v>
      </c>
      <c r="H77" s="6">
        <v>117533235.98999999</v>
      </c>
      <c r="I77" s="6">
        <v>0</v>
      </c>
    </row>
    <row r="78" spans="2:9" x14ac:dyDescent="0.2">
      <c r="B78" s="1"/>
      <c r="C78" s="28" t="s">
        <v>68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</row>
    <row r="79" spans="2:9" x14ac:dyDescent="0.2">
      <c r="B79" s="1"/>
      <c r="C79" s="28" t="s">
        <v>69</v>
      </c>
      <c r="D79" s="7">
        <v>342740475</v>
      </c>
      <c r="E79" s="7">
        <v>-55187011.609999999</v>
      </c>
      <c r="F79" s="7">
        <v>114774703.39</v>
      </c>
      <c r="G79" s="7">
        <v>114774703.39</v>
      </c>
      <c r="H79" s="7">
        <v>114774703.39</v>
      </c>
      <c r="I79" s="7">
        <v>0</v>
      </c>
    </row>
    <row r="80" spans="2:9" x14ac:dyDescent="0.2">
      <c r="B80" s="1"/>
      <c r="C80" s="28" t="s">
        <v>70</v>
      </c>
      <c r="D80" s="7">
        <v>149829715</v>
      </c>
      <c r="E80" s="7">
        <v>1852.52</v>
      </c>
      <c r="F80" s="7">
        <v>1852.52</v>
      </c>
      <c r="G80" s="7">
        <v>1852.52</v>
      </c>
      <c r="H80" s="7">
        <v>1852.52</v>
      </c>
      <c r="I80" s="7">
        <v>0</v>
      </c>
    </row>
    <row r="81" spans="2:9" x14ac:dyDescent="0.2">
      <c r="B81" s="1"/>
      <c r="C81" s="28" t="s">
        <v>71</v>
      </c>
      <c r="D81" s="7">
        <v>0</v>
      </c>
      <c r="E81" s="7">
        <v>5192903.9400000004</v>
      </c>
      <c r="F81" s="7">
        <v>5192903.9400000004</v>
      </c>
      <c r="G81" s="7">
        <v>5192903.9400000004</v>
      </c>
      <c r="H81" s="7">
        <v>2756680.08</v>
      </c>
      <c r="I81" s="7">
        <v>0</v>
      </c>
    </row>
    <row r="82" spans="2:9" x14ac:dyDescent="0.2">
      <c r="B82" s="1"/>
      <c r="C82" s="28" t="s">
        <v>72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</row>
    <row r="83" spans="2:9" x14ac:dyDescent="0.2">
      <c r="B83" s="1"/>
      <c r="C83" s="28" t="s">
        <v>73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</row>
    <row r="84" spans="2:9" x14ac:dyDescent="0.2">
      <c r="B84" s="1"/>
      <c r="C84" s="29" t="s">
        <v>74</v>
      </c>
      <c r="D84" s="7">
        <v>241525951</v>
      </c>
      <c r="E84" s="7">
        <v>-120762972</v>
      </c>
      <c r="F84" s="7">
        <v>0</v>
      </c>
      <c r="G84" s="7">
        <v>0</v>
      </c>
      <c r="H84" s="7">
        <v>0</v>
      </c>
      <c r="I84" s="7">
        <v>0</v>
      </c>
    </row>
    <row r="85" spans="2:9" ht="13.5" customHeight="1" x14ac:dyDescent="0.2">
      <c r="B85" s="40"/>
      <c r="C85" s="41"/>
      <c r="D85" s="7"/>
      <c r="E85" s="8"/>
      <c r="F85" s="8"/>
      <c r="G85" s="8"/>
      <c r="H85" s="8"/>
      <c r="I85" s="5"/>
    </row>
    <row r="86" spans="2:9" ht="20.25" customHeight="1" x14ac:dyDescent="0.2">
      <c r="B86" s="38" t="s">
        <v>215</v>
      </c>
      <c r="C86" s="39"/>
      <c r="D86" s="26">
        <v>39242155968</v>
      </c>
      <c r="E86" s="26">
        <v>1613372533.6799998</v>
      </c>
      <c r="F86" s="26">
        <v>19944020935.68</v>
      </c>
      <c r="G86" s="26">
        <v>19944049034.670002</v>
      </c>
      <c r="H86" s="26">
        <v>19571137718.560001</v>
      </c>
      <c r="I86" s="5">
        <v>-28098.990001678467</v>
      </c>
    </row>
    <row r="87" spans="2:9" ht="3" customHeight="1" x14ac:dyDescent="0.2">
      <c r="B87" s="33"/>
      <c r="C87" s="34"/>
      <c r="D87" s="26"/>
      <c r="E87" s="26"/>
      <c r="F87" s="26"/>
      <c r="G87" s="26"/>
      <c r="H87" s="26"/>
      <c r="I87" s="5"/>
    </row>
    <row r="88" spans="2:9" ht="18" customHeight="1" x14ac:dyDescent="0.2">
      <c r="B88" s="38" t="s">
        <v>207</v>
      </c>
      <c r="C88" s="39"/>
      <c r="D88" s="6">
        <v>17306970119</v>
      </c>
      <c r="E88" s="6">
        <v>1255011673.4400001</v>
      </c>
      <c r="F88" s="6">
        <v>9208464461.4400005</v>
      </c>
      <c r="G88" s="6">
        <v>9208492560.4300022</v>
      </c>
      <c r="H88" s="6">
        <v>8930221099.1800003</v>
      </c>
      <c r="I88" s="6">
        <v>-28098.99</v>
      </c>
    </row>
    <row r="89" spans="2:9" ht="13.5" customHeight="1" x14ac:dyDescent="0.2">
      <c r="B89" s="1"/>
      <c r="C89" s="28" t="s">
        <v>11</v>
      </c>
      <c r="D89" s="7">
        <v>7632794856</v>
      </c>
      <c r="E89" s="7">
        <v>884339512.72000003</v>
      </c>
      <c r="F89" s="7">
        <v>4700736940.7200003</v>
      </c>
      <c r="G89" s="7">
        <v>4700736940.7200003</v>
      </c>
      <c r="H89" s="7">
        <v>4514975420.9899998</v>
      </c>
      <c r="I89" s="7">
        <v>0</v>
      </c>
    </row>
    <row r="90" spans="2:9" ht="13.5" customHeight="1" x14ac:dyDescent="0.2">
      <c r="B90" s="1"/>
      <c r="C90" s="28" t="s">
        <v>12</v>
      </c>
      <c r="D90" s="7">
        <v>8453088</v>
      </c>
      <c r="E90" s="7">
        <v>-4165168.36</v>
      </c>
      <c r="F90" s="7">
        <v>61375.64</v>
      </c>
      <c r="G90" s="7">
        <v>61375.64</v>
      </c>
      <c r="H90" s="7">
        <v>61375.64</v>
      </c>
      <c r="I90" s="7">
        <v>0</v>
      </c>
    </row>
    <row r="91" spans="2:9" ht="13.5" customHeight="1" x14ac:dyDescent="0.2">
      <c r="B91" s="1"/>
      <c r="C91" s="28" t="s">
        <v>13</v>
      </c>
      <c r="D91" s="7">
        <v>2759165110</v>
      </c>
      <c r="E91" s="7">
        <v>74146700.939999998</v>
      </c>
      <c r="F91" s="7">
        <v>1339967894.9400001</v>
      </c>
      <c r="G91" s="7">
        <v>1339995993.9300001</v>
      </c>
      <c r="H91" s="7">
        <v>1333060471.3499999</v>
      </c>
      <c r="I91" s="7">
        <v>-28098.99</v>
      </c>
    </row>
    <row r="92" spans="2:9" ht="13.5" customHeight="1" x14ac:dyDescent="0.2">
      <c r="B92" s="1"/>
      <c r="C92" s="28" t="s">
        <v>14</v>
      </c>
      <c r="D92" s="7">
        <v>1564676640</v>
      </c>
      <c r="E92" s="7">
        <v>-151548210.41999999</v>
      </c>
      <c r="F92" s="7">
        <v>630790109.58000004</v>
      </c>
      <c r="G92" s="7">
        <v>630790109.58000004</v>
      </c>
      <c r="H92" s="7">
        <v>630790109.58000004</v>
      </c>
      <c r="I92" s="7">
        <v>0</v>
      </c>
    </row>
    <row r="93" spans="2:9" ht="13.5" customHeight="1" x14ac:dyDescent="0.2">
      <c r="B93" s="1"/>
      <c r="C93" s="28" t="s">
        <v>15</v>
      </c>
      <c r="D93" s="7">
        <v>5313229482</v>
      </c>
      <c r="E93" s="7">
        <v>434253791.80000001</v>
      </c>
      <c r="F93" s="7">
        <v>2503744077.8000002</v>
      </c>
      <c r="G93" s="7">
        <v>2503744077.8000002</v>
      </c>
      <c r="H93" s="7">
        <v>2418169658.8600001</v>
      </c>
      <c r="I93" s="7">
        <v>0</v>
      </c>
    </row>
    <row r="94" spans="2:9" ht="13.5" customHeight="1" x14ac:dyDescent="0.2">
      <c r="B94" s="1"/>
      <c r="C94" s="28" t="s">
        <v>16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</row>
    <row r="95" spans="2:9" ht="13.5" customHeight="1" x14ac:dyDescent="0.2">
      <c r="B95" s="1"/>
      <c r="C95" s="28" t="s">
        <v>17</v>
      </c>
      <c r="D95" s="7">
        <v>28650943</v>
      </c>
      <c r="E95" s="7">
        <v>17985046.760000002</v>
      </c>
      <c r="F95" s="7">
        <v>33164062.760000002</v>
      </c>
      <c r="G95" s="7">
        <v>33164062.760000002</v>
      </c>
      <c r="H95" s="7">
        <v>33164062.760000002</v>
      </c>
      <c r="I95" s="7">
        <v>0</v>
      </c>
    </row>
    <row r="96" spans="2:9" ht="18" customHeight="1" x14ac:dyDescent="0.2">
      <c r="B96" s="38" t="s">
        <v>216</v>
      </c>
      <c r="C96" s="39"/>
      <c r="D96" s="6">
        <v>172896550</v>
      </c>
      <c r="E96" s="6">
        <v>-8716422.9699999988</v>
      </c>
      <c r="F96" s="6">
        <v>85678202.030000001</v>
      </c>
      <c r="G96" s="6">
        <v>85678202.030000001</v>
      </c>
      <c r="H96" s="6">
        <v>85659468.439999998</v>
      </c>
      <c r="I96" s="6">
        <v>0</v>
      </c>
    </row>
    <row r="97" spans="2:9" ht="24" x14ac:dyDescent="0.2">
      <c r="B97" s="1"/>
      <c r="C97" s="28" t="s">
        <v>18</v>
      </c>
      <c r="D97" s="7">
        <v>94362266</v>
      </c>
      <c r="E97" s="7">
        <v>-23928681.77</v>
      </c>
      <c r="F97" s="7">
        <v>29570638.23</v>
      </c>
      <c r="G97" s="7">
        <v>29570638.23</v>
      </c>
      <c r="H97" s="7">
        <v>29568648.239999998</v>
      </c>
      <c r="I97" s="7">
        <v>0</v>
      </c>
    </row>
    <row r="98" spans="2:9" ht="13.5" customHeight="1" x14ac:dyDescent="0.2">
      <c r="B98" s="1"/>
      <c r="C98" s="28" t="s">
        <v>19</v>
      </c>
      <c r="D98" s="7">
        <v>48108130</v>
      </c>
      <c r="E98" s="7">
        <v>15471925.32</v>
      </c>
      <c r="F98" s="7">
        <v>43162942.32</v>
      </c>
      <c r="G98" s="7">
        <v>43162942.32</v>
      </c>
      <c r="H98" s="7">
        <v>43151635.689999998</v>
      </c>
      <c r="I98" s="7">
        <v>0</v>
      </c>
    </row>
    <row r="99" spans="2:9" ht="13.5" customHeight="1" x14ac:dyDescent="0.2">
      <c r="B99" s="1"/>
      <c r="C99" s="28" t="s">
        <v>20</v>
      </c>
      <c r="D99" s="7">
        <v>0</v>
      </c>
      <c r="E99" s="7">
        <v>24000</v>
      </c>
      <c r="F99" s="7">
        <v>24000</v>
      </c>
      <c r="G99" s="7">
        <v>24000</v>
      </c>
      <c r="H99" s="7">
        <v>24000</v>
      </c>
      <c r="I99" s="7">
        <v>0</v>
      </c>
    </row>
    <row r="100" spans="2:9" ht="13.5" customHeight="1" x14ac:dyDescent="0.2">
      <c r="B100" s="1"/>
      <c r="C100" s="28" t="s">
        <v>21</v>
      </c>
      <c r="D100" s="7">
        <v>14133917</v>
      </c>
      <c r="E100" s="7">
        <v>-601859.16</v>
      </c>
      <c r="F100" s="7">
        <v>4257164.84</v>
      </c>
      <c r="G100" s="7">
        <v>4257164.84</v>
      </c>
      <c r="H100" s="7">
        <v>4257164.84</v>
      </c>
      <c r="I100" s="7">
        <v>0</v>
      </c>
    </row>
    <row r="101" spans="2:9" ht="13.5" customHeight="1" x14ac:dyDescent="0.2">
      <c r="B101" s="1"/>
      <c r="C101" s="28" t="s">
        <v>22</v>
      </c>
      <c r="D101" s="7">
        <v>763806</v>
      </c>
      <c r="E101" s="7">
        <v>3984718.95</v>
      </c>
      <c r="F101" s="7">
        <v>4423862.95</v>
      </c>
      <c r="G101" s="7">
        <v>4423862.95</v>
      </c>
      <c r="H101" s="7">
        <v>4423862.95</v>
      </c>
      <c r="I101" s="7">
        <v>0</v>
      </c>
    </row>
    <row r="102" spans="2:9" ht="13.5" customHeight="1" x14ac:dyDescent="0.2">
      <c r="B102" s="1"/>
      <c r="C102" s="28" t="s">
        <v>23</v>
      </c>
      <c r="D102" s="7">
        <v>6530810</v>
      </c>
      <c r="E102" s="7">
        <v>-1184628.81</v>
      </c>
      <c r="F102" s="7">
        <v>2110314.19</v>
      </c>
      <c r="G102" s="7">
        <v>2110314.19</v>
      </c>
      <c r="H102" s="7">
        <v>2104877.2200000002</v>
      </c>
      <c r="I102" s="7">
        <v>0</v>
      </c>
    </row>
    <row r="103" spans="2:9" ht="13.5" customHeight="1" x14ac:dyDescent="0.2">
      <c r="B103" s="1"/>
      <c r="C103" s="28" t="s">
        <v>24</v>
      </c>
      <c r="D103" s="7">
        <v>6027236</v>
      </c>
      <c r="E103" s="7">
        <v>-1557626.18</v>
      </c>
      <c r="F103" s="7">
        <v>1007727.82</v>
      </c>
      <c r="G103" s="7">
        <v>1007727.82</v>
      </c>
      <c r="H103" s="7">
        <v>1007727.82</v>
      </c>
      <c r="I103" s="7">
        <v>0</v>
      </c>
    </row>
    <row r="104" spans="2:9" ht="13.5" customHeight="1" x14ac:dyDescent="0.2">
      <c r="B104" s="1"/>
      <c r="C104" s="28" t="s">
        <v>25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</row>
    <row r="105" spans="2:9" ht="13.5" customHeight="1" x14ac:dyDescent="0.2">
      <c r="B105" s="1"/>
      <c r="C105" s="28" t="s">
        <v>26</v>
      </c>
      <c r="D105" s="7">
        <v>2970385</v>
      </c>
      <c r="E105" s="7">
        <v>-924271.32</v>
      </c>
      <c r="F105" s="7">
        <v>1121551.68</v>
      </c>
      <c r="G105" s="7">
        <v>1121551.68</v>
      </c>
      <c r="H105" s="7">
        <v>1121551.68</v>
      </c>
      <c r="I105" s="7">
        <v>0</v>
      </c>
    </row>
    <row r="106" spans="2:9" ht="18" customHeight="1" x14ac:dyDescent="0.2">
      <c r="B106" s="38" t="s">
        <v>217</v>
      </c>
      <c r="C106" s="39"/>
      <c r="D106" s="6">
        <v>1718188506</v>
      </c>
      <c r="E106" s="6">
        <v>-304150380.75</v>
      </c>
      <c r="F106" s="6">
        <v>546997520.25</v>
      </c>
      <c r="G106" s="6">
        <v>546997520.25</v>
      </c>
      <c r="H106" s="6">
        <v>539846577.25</v>
      </c>
      <c r="I106" s="6">
        <v>0</v>
      </c>
    </row>
    <row r="107" spans="2:9" x14ac:dyDescent="0.2">
      <c r="B107" s="1"/>
      <c r="C107" s="28" t="s">
        <v>27</v>
      </c>
      <c r="D107" s="7">
        <v>97415672</v>
      </c>
      <c r="E107" s="7">
        <v>-30310451.359999999</v>
      </c>
      <c r="F107" s="7">
        <v>17463308.640000001</v>
      </c>
      <c r="G107" s="7">
        <v>17463308.640000001</v>
      </c>
      <c r="H107" s="7">
        <v>17463308.640000001</v>
      </c>
      <c r="I107" s="7">
        <v>0</v>
      </c>
    </row>
    <row r="108" spans="2:9" x14ac:dyDescent="0.2">
      <c r="B108" s="1"/>
      <c r="C108" s="28" t="s">
        <v>28</v>
      </c>
      <c r="D108" s="7">
        <v>31626501</v>
      </c>
      <c r="E108" s="7">
        <v>-8242104.6500000004</v>
      </c>
      <c r="F108" s="7">
        <v>8207737.3499999996</v>
      </c>
      <c r="G108" s="7">
        <v>8207737.3499999996</v>
      </c>
      <c r="H108" s="7">
        <v>8207737.3499999996</v>
      </c>
      <c r="I108" s="7">
        <v>0</v>
      </c>
    </row>
    <row r="109" spans="2:9" x14ac:dyDescent="0.2">
      <c r="B109" s="1"/>
      <c r="C109" s="28" t="s">
        <v>29</v>
      </c>
      <c r="D109" s="7">
        <v>17151793</v>
      </c>
      <c r="E109" s="7">
        <v>35306463.539999999</v>
      </c>
      <c r="F109" s="7">
        <v>46529677.539999999</v>
      </c>
      <c r="G109" s="7">
        <v>46529677.539999999</v>
      </c>
      <c r="H109" s="7">
        <v>46498677.539999999</v>
      </c>
      <c r="I109" s="7">
        <v>0</v>
      </c>
    </row>
    <row r="110" spans="2:9" x14ac:dyDescent="0.2">
      <c r="B110" s="1"/>
      <c r="C110" s="28" t="s">
        <v>30</v>
      </c>
      <c r="D110" s="7">
        <v>8463385</v>
      </c>
      <c r="E110" s="7">
        <v>-4317270.63</v>
      </c>
      <c r="F110" s="7">
        <v>1821767.37</v>
      </c>
      <c r="G110" s="7">
        <v>1821767.37</v>
      </c>
      <c r="H110" s="7">
        <v>1821767.37</v>
      </c>
      <c r="I110" s="7">
        <v>0</v>
      </c>
    </row>
    <row r="111" spans="2:9" x14ac:dyDescent="0.2">
      <c r="B111" s="1"/>
      <c r="C111" s="28" t="s">
        <v>31</v>
      </c>
      <c r="D111" s="7">
        <v>58500486</v>
      </c>
      <c r="E111" s="7">
        <v>8627726.5199999996</v>
      </c>
      <c r="F111" s="7">
        <v>25420760.52</v>
      </c>
      <c r="G111" s="7">
        <v>25420760.52</v>
      </c>
      <c r="H111" s="7">
        <v>25420760.52</v>
      </c>
      <c r="I111" s="7">
        <v>0</v>
      </c>
    </row>
    <row r="112" spans="2:9" x14ac:dyDescent="0.2">
      <c r="B112" s="1"/>
      <c r="C112" s="28" t="s">
        <v>32</v>
      </c>
      <c r="D112" s="7">
        <v>329997</v>
      </c>
      <c r="E112" s="7">
        <v>215493.4</v>
      </c>
      <c r="F112" s="7">
        <v>284370.40000000002</v>
      </c>
      <c r="G112" s="7">
        <v>284370.40000000002</v>
      </c>
      <c r="H112" s="7">
        <v>284370.40000000002</v>
      </c>
      <c r="I112" s="7">
        <v>0</v>
      </c>
    </row>
    <row r="113" spans="2:9" x14ac:dyDescent="0.2">
      <c r="B113" s="1"/>
      <c r="C113" s="28" t="s">
        <v>33</v>
      </c>
      <c r="D113" s="7">
        <v>10599639</v>
      </c>
      <c r="E113" s="7">
        <v>-3075091.66</v>
      </c>
      <c r="F113" s="7">
        <v>2128917.34</v>
      </c>
      <c r="G113" s="7">
        <v>2128917.34</v>
      </c>
      <c r="H113" s="7">
        <v>2051192.34</v>
      </c>
      <c r="I113" s="7">
        <v>0</v>
      </c>
    </row>
    <row r="114" spans="2:9" x14ac:dyDescent="0.2">
      <c r="B114" s="1"/>
      <c r="C114" s="28" t="s">
        <v>34</v>
      </c>
      <c r="D114" s="7">
        <v>11487241</v>
      </c>
      <c r="E114" s="7">
        <v>-5086708.82</v>
      </c>
      <c r="F114" s="7">
        <v>925044.18</v>
      </c>
      <c r="G114" s="7">
        <v>925044.18</v>
      </c>
      <c r="H114" s="7">
        <v>925044.18</v>
      </c>
      <c r="I114" s="7">
        <v>0</v>
      </c>
    </row>
    <row r="115" spans="2:9" x14ac:dyDescent="0.2">
      <c r="B115" s="1"/>
      <c r="C115" s="28" t="s">
        <v>35</v>
      </c>
      <c r="D115" s="7">
        <v>1482613792</v>
      </c>
      <c r="E115" s="7">
        <v>-297268437.08999997</v>
      </c>
      <c r="F115" s="7">
        <v>444215936.91000003</v>
      </c>
      <c r="G115" s="7">
        <v>444215936.91000003</v>
      </c>
      <c r="H115" s="7">
        <v>437173718.91000003</v>
      </c>
      <c r="I115" s="7">
        <v>0</v>
      </c>
    </row>
    <row r="116" spans="2:9" ht="15.75" customHeight="1" x14ac:dyDescent="0.2">
      <c r="B116" s="38" t="s">
        <v>210</v>
      </c>
      <c r="C116" s="39"/>
      <c r="D116" s="6">
        <v>11980555589</v>
      </c>
      <c r="E116" s="6">
        <v>638923274.33999991</v>
      </c>
      <c r="F116" s="6">
        <v>6326476499.3400002</v>
      </c>
      <c r="G116" s="6">
        <v>6326476499.3400002</v>
      </c>
      <c r="H116" s="6">
        <v>6239006321.0700006</v>
      </c>
      <c r="I116" s="6">
        <v>0</v>
      </c>
    </row>
    <row r="117" spans="2:9" x14ac:dyDescent="0.2">
      <c r="B117" s="1"/>
      <c r="C117" s="28" t="s">
        <v>36</v>
      </c>
      <c r="D117" s="7">
        <v>2256175942</v>
      </c>
      <c r="E117" s="7">
        <v>212555259.28</v>
      </c>
      <c r="F117" s="7">
        <v>1292565288.28</v>
      </c>
      <c r="G117" s="7">
        <v>1292565288.28</v>
      </c>
      <c r="H117" s="7">
        <v>1292565288.28</v>
      </c>
      <c r="I117" s="7">
        <v>0</v>
      </c>
    </row>
    <row r="118" spans="2:9" x14ac:dyDescent="0.2">
      <c r="B118" s="1"/>
      <c r="C118" s="28" t="s">
        <v>37</v>
      </c>
      <c r="D118" s="7">
        <v>9724379647</v>
      </c>
      <c r="E118" s="7">
        <v>421715030.73000002</v>
      </c>
      <c r="F118" s="7">
        <v>5029258226.7299995</v>
      </c>
      <c r="G118" s="7">
        <v>5029258226.7299995</v>
      </c>
      <c r="H118" s="7">
        <v>4941788048.46</v>
      </c>
      <c r="I118" s="7">
        <v>0</v>
      </c>
    </row>
    <row r="119" spans="2:9" x14ac:dyDescent="0.2">
      <c r="B119" s="1"/>
      <c r="C119" s="28" t="s">
        <v>38</v>
      </c>
      <c r="D119" s="7">
        <v>0</v>
      </c>
      <c r="E119" s="7">
        <v>4649999.7699999996</v>
      </c>
      <c r="F119" s="7">
        <v>4649999.7699999996</v>
      </c>
      <c r="G119" s="7">
        <v>4649999.7699999996</v>
      </c>
      <c r="H119" s="7">
        <v>4649999.7699999996</v>
      </c>
      <c r="I119" s="7">
        <v>0</v>
      </c>
    </row>
    <row r="120" spans="2:9" x14ac:dyDescent="0.2">
      <c r="B120" s="1"/>
      <c r="C120" s="28" t="s">
        <v>39</v>
      </c>
      <c r="D120" s="7">
        <v>0</v>
      </c>
      <c r="E120" s="7">
        <v>2984.56</v>
      </c>
      <c r="F120" s="7">
        <v>2984.56</v>
      </c>
      <c r="G120" s="7">
        <v>2984.56</v>
      </c>
      <c r="H120" s="7">
        <v>2984.56</v>
      </c>
      <c r="I120" s="7">
        <v>0</v>
      </c>
    </row>
    <row r="121" spans="2:9" x14ac:dyDescent="0.2">
      <c r="B121" s="1"/>
      <c r="C121" s="28" t="s">
        <v>40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</row>
    <row r="122" spans="2:9" x14ac:dyDescent="0.2">
      <c r="B122" s="1"/>
      <c r="C122" s="28" t="s">
        <v>41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</row>
    <row r="123" spans="2:9" x14ac:dyDescent="0.2">
      <c r="B123" s="1"/>
      <c r="C123" s="28" t="s">
        <v>42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</row>
    <row r="124" spans="2:9" x14ac:dyDescent="0.2">
      <c r="B124" s="1"/>
      <c r="C124" s="28" t="s">
        <v>43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</row>
    <row r="125" spans="2:9" x14ac:dyDescent="0.2">
      <c r="B125" s="1"/>
      <c r="C125" s="28" t="s">
        <v>44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</row>
    <row r="126" spans="2:9" x14ac:dyDescent="0.2">
      <c r="B126" s="38" t="s">
        <v>211</v>
      </c>
      <c r="C126" s="39"/>
      <c r="D126" s="6">
        <v>0</v>
      </c>
      <c r="E126" s="6">
        <v>9138381.8200000003</v>
      </c>
      <c r="F126" s="6">
        <v>9138381.8200000003</v>
      </c>
      <c r="G126" s="6">
        <v>9138381.8200000003</v>
      </c>
      <c r="H126" s="6">
        <v>9138381.8200000003</v>
      </c>
      <c r="I126" s="6">
        <v>0</v>
      </c>
    </row>
    <row r="127" spans="2:9" x14ac:dyDescent="0.2">
      <c r="B127" s="1"/>
      <c r="C127" s="28" t="s">
        <v>45</v>
      </c>
      <c r="D127" s="7">
        <v>0</v>
      </c>
      <c r="E127" s="7">
        <v>6390048.1799999997</v>
      </c>
      <c r="F127" s="7">
        <v>6390048.1799999997</v>
      </c>
      <c r="G127" s="7">
        <v>6390048.1799999997</v>
      </c>
      <c r="H127" s="7">
        <v>6390048.1799999997</v>
      </c>
      <c r="I127" s="7">
        <v>0</v>
      </c>
    </row>
    <row r="128" spans="2:9" x14ac:dyDescent="0.2">
      <c r="B128" s="1"/>
      <c r="C128" s="28" t="s">
        <v>46</v>
      </c>
      <c r="D128" s="7">
        <v>0</v>
      </c>
      <c r="E128" s="7">
        <v>1648376.13</v>
      </c>
      <c r="F128" s="7">
        <v>1648376.13</v>
      </c>
      <c r="G128" s="7">
        <v>1648376.13</v>
      </c>
      <c r="H128" s="7">
        <v>1648376.13</v>
      </c>
      <c r="I128" s="7">
        <v>0</v>
      </c>
    </row>
    <row r="129" spans="2:9" x14ac:dyDescent="0.2">
      <c r="B129" s="1"/>
      <c r="C129" s="28" t="s">
        <v>47</v>
      </c>
      <c r="D129" s="7">
        <v>0</v>
      </c>
      <c r="E129" s="7">
        <v>249957.51</v>
      </c>
      <c r="F129" s="7">
        <v>249957.51</v>
      </c>
      <c r="G129" s="7">
        <v>249957.51</v>
      </c>
      <c r="H129" s="7">
        <v>249957.51</v>
      </c>
      <c r="I129" s="7">
        <v>0</v>
      </c>
    </row>
    <row r="130" spans="2:9" x14ac:dyDescent="0.2">
      <c r="B130" s="1"/>
      <c r="C130" s="28" t="s">
        <v>48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</row>
    <row r="131" spans="2:9" x14ac:dyDescent="0.2">
      <c r="B131" s="1"/>
      <c r="C131" s="28" t="s">
        <v>49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</row>
    <row r="132" spans="2:9" x14ac:dyDescent="0.2">
      <c r="B132" s="1"/>
      <c r="C132" s="28" t="s">
        <v>50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</row>
    <row r="133" spans="2:9" x14ac:dyDescent="0.2">
      <c r="B133" s="1"/>
      <c r="C133" s="28" t="s">
        <v>51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</row>
    <row r="134" spans="2:9" x14ac:dyDescent="0.2">
      <c r="B134" s="1"/>
      <c r="C134" s="28" t="s">
        <v>52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</row>
    <row r="135" spans="2:9" x14ac:dyDescent="0.2">
      <c r="B135" s="1"/>
      <c r="C135" s="28" t="s">
        <v>53</v>
      </c>
      <c r="D135" s="7">
        <v>0</v>
      </c>
      <c r="E135" s="7">
        <v>850000</v>
      </c>
      <c r="F135" s="7">
        <v>850000</v>
      </c>
      <c r="G135" s="7">
        <v>850000</v>
      </c>
      <c r="H135" s="7">
        <v>850000</v>
      </c>
      <c r="I135" s="7">
        <v>0</v>
      </c>
    </row>
    <row r="136" spans="2:9" x14ac:dyDescent="0.2">
      <c r="B136" s="38" t="s">
        <v>54</v>
      </c>
      <c r="C136" s="39"/>
      <c r="D136" s="6">
        <v>187888006</v>
      </c>
      <c r="E136" s="6">
        <v>180654869.59</v>
      </c>
      <c r="F136" s="6">
        <v>274598867.59000003</v>
      </c>
      <c r="G136" s="6">
        <v>274598867.59000003</v>
      </c>
      <c r="H136" s="6">
        <v>274598867.59000003</v>
      </c>
      <c r="I136" s="6">
        <v>0</v>
      </c>
    </row>
    <row r="137" spans="2:9" x14ac:dyDescent="0.2">
      <c r="B137" s="1"/>
      <c r="C137" s="28" t="s">
        <v>55</v>
      </c>
      <c r="D137" s="7">
        <v>187888006</v>
      </c>
      <c r="E137" s="7">
        <v>172669428.55000001</v>
      </c>
      <c r="F137" s="7">
        <v>266613426.55000001</v>
      </c>
      <c r="G137" s="7">
        <v>266613426.55000001</v>
      </c>
      <c r="H137" s="7">
        <v>266613426.55000001</v>
      </c>
      <c r="I137" s="7">
        <v>0</v>
      </c>
    </row>
    <row r="138" spans="2:9" x14ac:dyDescent="0.2">
      <c r="B138" s="1"/>
      <c r="C138" s="28" t="s">
        <v>56</v>
      </c>
      <c r="D138" s="7">
        <v>0</v>
      </c>
      <c r="E138" s="7">
        <v>7985441.04</v>
      </c>
      <c r="F138" s="7">
        <v>7985441.04</v>
      </c>
      <c r="G138" s="7">
        <v>7985441.04</v>
      </c>
      <c r="H138" s="7">
        <v>7985441.04</v>
      </c>
      <c r="I138" s="7">
        <v>0</v>
      </c>
    </row>
    <row r="139" spans="2:9" x14ac:dyDescent="0.2">
      <c r="B139" s="1"/>
      <c r="C139" s="28" t="s">
        <v>57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</row>
    <row r="140" spans="2:9" x14ac:dyDescent="0.2">
      <c r="B140" s="38" t="s">
        <v>212</v>
      </c>
      <c r="C140" s="39"/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</row>
    <row r="141" spans="2:9" x14ac:dyDescent="0.2">
      <c r="B141" s="1"/>
      <c r="C141" s="28" t="s">
        <v>58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</row>
    <row r="142" spans="2:9" x14ac:dyDescent="0.2">
      <c r="B142" s="1"/>
      <c r="C142" s="28" t="s">
        <v>59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</row>
    <row r="143" spans="2:9" x14ac:dyDescent="0.2">
      <c r="B143" s="1"/>
      <c r="C143" s="28" t="s">
        <v>60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</row>
    <row r="144" spans="2:9" x14ac:dyDescent="0.2">
      <c r="B144" s="1"/>
      <c r="C144" s="28" t="s">
        <v>61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</row>
    <row r="145" spans="2:9" x14ac:dyDescent="0.2">
      <c r="B145" s="1"/>
      <c r="C145" s="28" t="s">
        <v>62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</row>
    <row r="146" spans="2:9" x14ac:dyDescent="0.2">
      <c r="B146" s="1"/>
      <c r="C146" s="28" t="s">
        <v>63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</row>
    <row r="147" spans="2:9" x14ac:dyDescent="0.2">
      <c r="B147" s="1"/>
      <c r="C147" s="28" t="s">
        <v>64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</row>
    <row r="148" spans="2:9" x14ac:dyDescent="0.2">
      <c r="B148" s="38" t="s">
        <v>213</v>
      </c>
      <c r="C148" s="39"/>
      <c r="D148" s="6">
        <v>5933509701</v>
      </c>
      <c r="E148" s="6">
        <v>-2820821</v>
      </c>
      <c r="F148" s="6">
        <v>2700801104</v>
      </c>
      <c r="G148" s="6">
        <v>2700801104</v>
      </c>
      <c r="H148" s="6">
        <v>2700801104</v>
      </c>
      <c r="I148" s="6">
        <v>0</v>
      </c>
    </row>
    <row r="149" spans="2:9" x14ac:dyDescent="0.2">
      <c r="B149" s="1"/>
      <c r="C149" s="28" t="s">
        <v>65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</row>
    <row r="150" spans="2:9" x14ac:dyDescent="0.2">
      <c r="B150" s="1"/>
      <c r="C150" s="28" t="s">
        <v>66</v>
      </c>
      <c r="D150" s="7">
        <v>5933509701</v>
      </c>
      <c r="E150" s="7">
        <v>-2820821</v>
      </c>
      <c r="F150" s="7">
        <v>2700801104</v>
      </c>
      <c r="G150" s="7">
        <v>2700801104</v>
      </c>
      <c r="H150" s="7">
        <v>2700801104</v>
      </c>
      <c r="I150" s="7">
        <v>0</v>
      </c>
    </row>
    <row r="151" spans="2:9" x14ac:dyDescent="0.2">
      <c r="B151" s="1"/>
      <c r="C151" s="28" t="s">
        <v>67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</row>
    <row r="152" spans="2:9" x14ac:dyDescent="0.2">
      <c r="B152" s="38" t="s">
        <v>214</v>
      </c>
      <c r="C152" s="39"/>
      <c r="D152" s="6">
        <v>1942147497</v>
      </c>
      <c r="E152" s="6">
        <v>-154668040.78999999</v>
      </c>
      <c r="F152" s="6">
        <v>791865899.21000004</v>
      </c>
      <c r="G152" s="6">
        <v>791865899.21000004</v>
      </c>
      <c r="H152" s="6">
        <v>791865899.21000004</v>
      </c>
      <c r="I152" s="6">
        <v>0</v>
      </c>
    </row>
    <row r="153" spans="2:9" x14ac:dyDescent="0.2">
      <c r="B153" s="1"/>
      <c r="C153" s="28" t="s">
        <v>68</v>
      </c>
      <c r="D153" s="7">
        <v>547275451</v>
      </c>
      <c r="E153" s="7">
        <v>-2230066.91</v>
      </c>
      <c r="F153" s="7">
        <v>260319757.09</v>
      </c>
      <c r="G153" s="7">
        <v>260319757.09</v>
      </c>
      <c r="H153" s="7">
        <v>260319757.09</v>
      </c>
      <c r="I153" s="7">
        <v>0</v>
      </c>
    </row>
    <row r="154" spans="2:9" x14ac:dyDescent="0.2">
      <c r="B154" s="1"/>
      <c r="C154" s="28" t="s">
        <v>69</v>
      </c>
      <c r="D154" s="7">
        <v>1394872046</v>
      </c>
      <c r="E154" s="7">
        <v>-152437973.88</v>
      </c>
      <c r="F154" s="7">
        <v>531546142.12</v>
      </c>
      <c r="G154" s="7">
        <v>531546142.12</v>
      </c>
      <c r="H154" s="7">
        <v>531546142.12</v>
      </c>
      <c r="I154" s="7">
        <v>0</v>
      </c>
    </row>
    <row r="155" spans="2:9" x14ac:dyDescent="0.2">
      <c r="B155" s="1"/>
      <c r="C155" s="28" t="s">
        <v>70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</row>
    <row r="156" spans="2:9" x14ac:dyDescent="0.2">
      <c r="B156" s="1"/>
      <c r="C156" s="28" t="s">
        <v>71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</row>
    <row r="157" spans="2:9" x14ac:dyDescent="0.2">
      <c r="B157" s="1"/>
      <c r="C157" s="28" t="s">
        <v>72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</row>
    <row r="158" spans="2:9" x14ac:dyDescent="0.2">
      <c r="B158" s="1"/>
      <c r="C158" s="28" t="s">
        <v>73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</row>
    <row r="159" spans="2:9" x14ac:dyDescent="0.2">
      <c r="B159" s="1"/>
      <c r="C159" s="28" t="s">
        <v>74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</row>
    <row r="160" spans="2:9" x14ac:dyDescent="0.2">
      <c r="B160" s="1"/>
      <c r="C160" s="28"/>
      <c r="D160" s="7"/>
      <c r="E160" s="8"/>
      <c r="F160" s="8"/>
      <c r="G160" s="8"/>
      <c r="H160" s="8"/>
      <c r="I160" s="8"/>
    </row>
    <row r="161" spans="2:9" x14ac:dyDescent="0.2">
      <c r="B161" s="38" t="s">
        <v>75</v>
      </c>
      <c r="C161" s="39"/>
      <c r="D161" s="6">
        <v>75616545244</v>
      </c>
      <c r="E161" s="6">
        <v>1745526181.8999996</v>
      </c>
      <c r="F161" s="6">
        <v>36781484700.900002</v>
      </c>
      <c r="G161" s="6">
        <v>36781512799.889999</v>
      </c>
      <c r="H161" s="6">
        <v>35192807898.839996</v>
      </c>
      <c r="I161" s="6">
        <v>-28098.990001678467</v>
      </c>
    </row>
    <row r="162" spans="2:9" ht="9" customHeight="1" thickBot="1" x14ac:dyDescent="0.25">
      <c r="B162" s="2"/>
      <c r="C162" s="30"/>
      <c r="D162" s="4"/>
      <c r="E162" s="3"/>
      <c r="F162" s="3"/>
      <c r="G162" s="3"/>
      <c r="H162" s="3"/>
      <c r="I162" s="3"/>
    </row>
    <row r="163" spans="2:9" ht="4.5" customHeight="1" x14ac:dyDescent="0.2"/>
  </sheetData>
  <mergeCells count="30">
    <mergeCell ref="B2:I2"/>
    <mergeCell ref="B3:I3"/>
    <mergeCell ref="B4:I4"/>
    <mergeCell ref="B5:I5"/>
    <mergeCell ref="B6:I6"/>
    <mergeCell ref="B7:C8"/>
    <mergeCell ref="D7:H7"/>
    <mergeCell ref="I7:I8"/>
    <mergeCell ref="B40:C40"/>
    <mergeCell ref="B50:C50"/>
    <mergeCell ref="B140:C140"/>
    <mergeCell ref="B148:C148"/>
    <mergeCell ref="B152:C152"/>
    <mergeCell ref="B161:C161"/>
    <mergeCell ref="B88:C88"/>
    <mergeCell ref="B96:C96"/>
    <mergeCell ref="B106:C106"/>
    <mergeCell ref="B116:C116"/>
    <mergeCell ref="B126:C126"/>
    <mergeCell ref="B136:C136"/>
    <mergeCell ref="B86:C86"/>
    <mergeCell ref="B10:C10"/>
    <mergeCell ref="B12:C12"/>
    <mergeCell ref="B20:C20"/>
    <mergeCell ref="B30:C30"/>
    <mergeCell ref="B77:C77"/>
    <mergeCell ref="B85:C85"/>
    <mergeCell ref="B61:C61"/>
    <mergeCell ref="B65:C65"/>
    <mergeCell ref="B73:C73"/>
  </mergeCells>
  <printOptions horizontalCentered="1"/>
  <pageMargins left="0" right="0" top="0" bottom="0" header="0.31496062992125984" footer="0.31496062992125984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5"/>
  <sheetViews>
    <sheetView workbookViewId="0">
      <selection activeCell="B10" sqref="B10"/>
    </sheetView>
  </sheetViews>
  <sheetFormatPr baseColWidth="10" defaultRowHeight="12.75" x14ac:dyDescent="0.2"/>
  <cols>
    <col min="2" max="2" width="28.7109375" customWidth="1"/>
    <col min="7" max="7" width="17" customWidth="1"/>
  </cols>
  <sheetData>
    <row r="3" spans="2:11" x14ac:dyDescent="0.2">
      <c r="B3" t="s">
        <v>127</v>
      </c>
      <c r="C3" t="s">
        <v>128</v>
      </c>
      <c r="E3" t="s">
        <v>141</v>
      </c>
      <c r="F3" t="s">
        <v>142</v>
      </c>
    </row>
    <row r="4" spans="2:11" x14ac:dyDescent="0.2">
      <c r="B4" s="25" t="s">
        <v>169</v>
      </c>
      <c r="C4" s="25" t="s">
        <v>170</v>
      </c>
      <c r="E4" t="str">
        <f>+VLOOKUP(MID(B4,4,3),$I$4:$J$15,2,FALSE)</f>
        <v>Enero</v>
      </c>
      <c r="F4" t="str">
        <f>+VLOOKUP(RIGHT(B4,3),$I$4:$J$15,2,FALSE)</f>
        <v>Junio</v>
      </c>
      <c r="I4" t="s">
        <v>129</v>
      </c>
      <c r="J4" t="s">
        <v>143</v>
      </c>
      <c r="K4" s="24" t="s">
        <v>156</v>
      </c>
    </row>
    <row r="5" spans="2:11" x14ac:dyDescent="0.2">
      <c r="E5" t="str">
        <f>+VLOOKUP(E4,$J$4:$K$15,2,FALSE)</f>
        <v>01</v>
      </c>
      <c r="F5" t="str">
        <f>+VLOOKUP(F4,$J$4:$K$15,2,FALSE)</f>
        <v>06</v>
      </c>
      <c r="I5" t="s">
        <v>130</v>
      </c>
      <c r="J5" t="s">
        <v>144</v>
      </c>
      <c r="K5" s="24" t="s">
        <v>157</v>
      </c>
    </row>
    <row r="6" spans="2:11" x14ac:dyDescent="0.2">
      <c r="B6" t="s">
        <v>155</v>
      </c>
      <c r="I6" t="s">
        <v>131</v>
      </c>
      <c r="J6" t="s">
        <v>145</v>
      </c>
      <c r="K6" s="24" t="s">
        <v>158</v>
      </c>
    </row>
    <row r="7" spans="2:11" x14ac:dyDescent="0.2">
      <c r="I7" t="s">
        <v>132</v>
      </c>
      <c r="J7" t="s">
        <v>146</v>
      </c>
      <c r="K7" s="24" t="s">
        <v>159</v>
      </c>
    </row>
    <row r="8" spans="2:11" x14ac:dyDescent="0.2">
      <c r="I8" t="s">
        <v>133</v>
      </c>
      <c r="J8" t="s">
        <v>147</v>
      </c>
      <c r="K8" s="24" t="s">
        <v>160</v>
      </c>
    </row>
    <row r="9" spans="2:11" x14ac:dyDescent="0.2">
      <c r="I9" t="s">
        <v>134</v>
      </c>
      <c r="J9" t="s">
        <v>148</v>
      </c>
      <c r="K9" s="24" t="s">
        <v>161</v>
      </c>
    </row>
    <row r="10" spans="2:11" x14ac:dyDescent="0.2">
      <c r="B10" t="str">
        <f>CONCATENATE("Del ",1," de ", E4, " al ",DAY(EOMONTH(DATE("20"&amp;C4,F5,1),0))," de ",F4," del ","20"&amp;C4)</f>
        <v>Del 1 de Enero al 30 de Junio del 2021</v>
      </c>
      <c r="I10" t="s">
        <v>135</v>
      </c>
      <c r="J10" t="s">
        <v>149</v>
      </c>
      <c r="K10" s="24" t="s">
        <v>162</v>
      </c>
    </row>
    <row r="11" spans="2:11" x14ac:dyDescent="0.2">
      <c r="I11" t="s">
        <v>136</v>
      </c>
      <c r="J11" t="s">
        <v>150</v>
      </c>
      <c r="K11" s="24" t="s">
        <v>163</v>
      </c>
    </row>
    <row r="12" spans="2:11" x14ac:dyDescent="0.2">
      <c r="I12" t="s">
        <v>137</v>
      </c>
      <c r="J12" t="s">
        <v>151</v>
      </c>
      <c r="K12" s="24" t="s">
        <v>164</v>
      </c>
    </row>
    <row r="13" spans="2:11" x14ac:dyDescent="0.2">
      <c r="B13" t="s">
        <v>126</v>
      </c>
      <c r="I13" t="s">
        <v>138</v>
      </c>
      <c r="J13" t="s">
        <v>152</v>
      </c>
      <c r="K13" s="24" t="s">
        <v>165</v>
      </c>
    </row>
    <row r="14" spans="2:11" x14ac:dyDescent="0.2">
      <c r="I14" t="s">
        <v>139</v>
      </c>
      <c r="J14" t="s">
        <v>153</v>
      </c>
      <c r="K14" s="24" t="s">
        <v>166</v>
      </c>
    </row>
    <row r="15" spans="2:11" x14ac:dyDescent="0.2">
      <c r="I15" t="s">
        <v>140</v>
      </c>
      <c r="J15" t="s">
        <v>154</v>
      </c>
      <c r="K15" s="24" t="s">
        <v>167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8"/>
  <sheetViews>
    <sheetView topLeftCell="C1"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64.140625" bestFit="1" customWidth="1"/>
    <col min="3" max="3" width="84.28515625" bestFit="1" customWidth="1"/>
    <col min="4" max="4" width="21.85546875" bestFit="1" customWidth="1"/>
    <col min="5" max="5" width="29.140625" bestFit="1" customWidth="1"/>
    <col min="6" max="8" width="21.7109375" bestFit="1" customWidth="1"/>
    <col min="9" max="9" width="21.42578125" bestFit="1" customWidth="1"/>
    <col min="10" max="10" width="18.7109375" bestFit="1" customWidth="1"/>
  </cols>
  <sheetData>
    <row r="1" spans="1:10" ht="25.5" x14ac:dyDescent="0.2">
      <c r="A1" s="10" t="s">
        <v>76</v>
      </c>
      <c r="B1" s="10" t="s">
        <v>77</v>
      </c>
      <c r="C1" s="10" t="s">
        <v>76</v>
      </c>
      <c r="D1" s="22" t="s">
        <v>117</v>
      </c>
      <c r="E1" s="22" t="s">
        <v>118</v>
      </c>
      <c r="F1" s="22" t="s">
        <v>119</v>
      </c>
      <c r="G1" s="22" t="s">
        <v>120</v>
      </c>
      <c r="H1" s="22" t="s">
        <v>121</v>
      </c>
      <c r="I1" s="22" t="s">
        <v>122</v>
      </c>
    </row>
    <row r="2" spans="1:10" x14ac:dyDescent="0.2">
      <c r="A2" s="9" t="s">
        <v>171</v>
      </c>
      <c r="B2" s="9" t="s">
        <v>78</v>
      </c>
      <c r="C2" s="9" t="s">
        <v>172</v>
      </c>
      <c r="D2" s="19">
        <v>5913666050</v>
      </c>
      <c r="E2" s="12">
        <v>109587876.72</v>
      </c>
      <c r="F2" s="19">
        <v>1845291000.72</v>
      </c>
      <c r="G2" s="12">
        <v>1845291000.72</v>
      </c>
      <c r="H2" s="12">
        <v>1546283345.9400001</v>
      </c>
      <c r="I2" s="20">
        <v>0</v>
      </c>
      <c r="J2" s="23"/>
    </row>
    <row r="3" spans="1:10" x14ac:dyDescent="0.2">
      <c r="A3" s="9" t="s">
        <v>79</v>
      </c>
      <c r="B3" s="9" t="s">
        <v>79</v>
      </c>
      <c r="C3" s="9" t="s">
        <v>173</v>
      </c>
      <c r="D3" s="19">
        <v>192452631</v>
      </c>
      <c r="E3" s="12">
        <v>16819716.52</v>
      </c>
      <c r="F3" s="19">
        <v>113796006.52</v>
      </c>
      <c r="G3" s="12">
        <v>113796006.52</v>
      </c>
      <c r="H3" s="12">
        <v>97724661.659999996</v>
      </c>
      <c r="I3" s="20">
        <v>0</v>
      </c>
    </row>
    <row r="4" spans="1:10" x14ac:dyDescent="0.2">
      <c r="A4" s="9" t="s">
        <v>79</v>
      </c>
      <c r="B4" s="9" t="s">
        <v>79</v>
      </c>
      <c r="C4" s="9" t="s">
        <v>80</v>
      </c>
      <c r="D4" s="19">
        <v>2812077292</v>
      </c>
      <c r="E4" s="12">
        <v>-926534418.15999997</v>
      </c>
      <c r="F4" s="19">
        <v>607751002.84000003</v>
      </c>
      <c r="G4" s="12">
        <v>607751002.84000003</v>
      </c>
      <c r="H4" s="12">
        <v>533939046.73000002</v>
      </c>
      <c r="I4" s="20">
        <v>0</v>
      </c>
    </row>
    <row r="5" spans="1:10" x14ac:dyDescent="0.2">
      <c r="A5" s="9" t="s">
        <v>79</v>
      </c>
      <c r="B5" s="9" t="s">
        <v>79</v>
      </c>
      <c r="C5" s="9" t="s">
        <v>81</v>
      </c>
      <c r="D5" s="19">
        <v>1867183499</v>
      </c>
      <c r="E5" s="12">
        <v>-338387808.47000003</v>
      </c>
      <c r="F5" s="19">
        <v>716721617.52999997</v>
      </c>
      <c r="G5" s="12">
        <v>716721617.52999997</v>
      </c>
      <c r="H5" s="12">
        <v>533884664.27999997</v>
      </c>
      <c r="I5" s="20">
        <v>0</v>
      </c>
    </row>
    <row r="6" spans="1:10" x14ac:dyDescent="0.2">
      <c r="A6" s="9" t="s">
        <v>79</v>
      </c>
      <c r="B6" s="9" t="s">
        <v>79</v>
      </c>
      <c r="C6" s="9" t="s">
        <v>174</v>
      </c>
      <c r="D6" s="19">
        <v>1278043320</v>
      </c>
      <c r="E6" s="12">
        <v>388455270.64999998</v>
      </c>
      <c r="F6" s="19">
        <v>924189226.64999998</v>
      </c>
      <c r="G6" s="12">
        <v>924189226.64999998</v>
      </c>
      <c r="H6" s="12">
        <v>781005728.45000005</v>
      </c>
      <c r="I6" s="20">
        <v>0</v>
      </c>
    </row>
    <row r="7" spans="1:10" x14ac:dyDescent="0.2">
      <c r="A7" s="9" t="s">
        <v>79</v>
      </c>
      <c r="B7" s="9" t="s">
        <v>79</v>
      </c>
      <c r="C7" s="9" t="s">
        <v>82</v>
      </c>
      <c r="D7" s="19">
        <v>193250609</v>
      </c>
      <c r="E7" s="12">
        <v>-116014187</v>
      </c>
      <c r="F7" s="20">
        <v>0</v>
      </c>
      <c r="G7" s="13">
        <v>0</v>
      </c>
      <c r="H7" s="13">
        <v>0</v>
      </c>
      <c r="I7" s="20">
        <v>0</v>
      </c>
    </row>
    <row r="8" spans="1:10" x14ac:dyDescent="0.2">
      <c r="A8" s="9" t="s">
        <v>79</v>
      </c>
      <c r="B8" s="9" t="s">
        <v>79</v>
      </c>
      <c r="C8" s="9" t="s">
        <v>175</v>
      </c>
      <c r="D8" s="19">
        <v>71210964</v>
      </c>
      <c r="E8" s="12">
        <v>-42993970.82</v>
      </c>
      <c r="F8" s="19">
        <v>111511.18</v>
      </c>
      <c r="G8" s="12">
        <v>111511.18</v>
      </c>
      <c r="H8" s="12">
        <v>111511.18</v>
      </c>
      <c r="I8" s="20">
        <v>0</v>
      </c>
    </row>
    <row r="9" spans="1:10" x14ac:dyDescent="0.2">
      <c r="A9" s="9" t="s">
        <v>79</v>
      </c>
      <c r="B9" s="9" t="s">
        <v>83</v>
      </c>
      <c r="C9" s="9" t="s">
        <v>176</v>
      </c>
      <c r="D9" s="19">
        <v>68637031</v>
      </c>
      <c r="E9" s="12">
        <v>-34369423.140000001</v>
      </c>
      <c r="F9" s="19">
        <v>5724270.8600000003</v>
      </c>
      <c r="G9" s="12">
        <v>5724270.8600000003</v>
      </c>
      <c r="H9" s="12">
        <v>4008848.45</v>
      </c>
      <c r="I9" s="20">
        <v>0</v>
      </c>
    </row>
    <row r="10" spans="1:10" x14ac:dyDescent="0.2">
      <c r="A10" s="9" t="s">
        <v>79</v>
      </c>
      <c r="B10" s="9" t="s">
        <v>79</v>
      </c>
      <c r="C10" s="9" t="s">
        <v>84</v>
      </c>
      <c r="D10" s="19">
        <v>256739030</v>
      </c>
      <c r="E10" s="12">
        <v>-27033872.239999998</v>
      </c>
      <c r="F10" s="19">
        <v>105229977.76000001</v>
      </c>
      <c r="G10" s="12">
        <v>105229977.76000001</v>
      </c>
      <c r="H10" s="12">
        <v>100062426.23999999</v>
      </c>
      <c r="I10" s="20">
        <v>0</v>
      </c>
    </row>
    <row r="11" spans="1:10" x14ac:dyDescent="0.2">
      <c r="A11" s="9" t="s">
        <v>79</v>
      </c>
      <c r="B11" s="9" t="s">
        <v>79</v>
      </c>
      <c r="C11" s="9" t="s">
        <v>177</v>
      </c>
      <c r="D11" s="19">
        <v>291884</v>
      </c>
      <c r="E11" s="12">
        <v>-149815</v>
      </c>
      <c r="F11" s="19">
        <v>177</v>
      </c>
      <c r="G11" s="12">
        <v>177</v>
      </c>
      <c r="H11" s="12">
        <v>177</v>
      </c>
      <c r="I11" s="20">
        <v>0</v>
      </c>
    </row>
    <row r="12" spans="1:10" x14ac:dyDescent="0.2">
      <c r="A12" s="9" t="s">
        <v>79</v>
      </c>
      <c r="B12" s="9" t="s">
        <v>79</v>
      </c>
      <c r="C12" s="9" t="s">
        <v>178</v>
      </c>
      <c r="D12" s="19">
        <v>15745607</v>
      </c>
      <c r="E12" s="12">
        <v>-4796192.95</v>
      </c>
      <c r="F12" s="19">
        <v>3756874.05</v>
      </c>
      <c r="G12" s="12">
        <v>3756874.05</v>
      </c>
      <c r="H12" s="12">
        <v>2040094.59</v>
      </c>
      <c r="I12" s="20">
        <v>0</v>
      </c>
    </row>
    <row r="13" spans="1:10" x14ac:dyDescent="0.2">
      <c r="A13" s="9" t="s">
        <v>79</v>
      </c>
      <c r="B13" s="9" t="s">
        <v>79</v>
      </c>
      <c r="C13" s="9" t="s">
        <v>179</v>
      </c>
      <c r="D13" s="19">
        <v>10816283</v>
      </c>
      <c r="E13" s="12">
        <v>-4592913.6900000004</v>
      </c>
      <c r="F13" s="19">
        <v>1013866.31</v>
      </c>
      <c r="G13" s="12">
        <v>1013866.31</v>
      </c>
      <c r="H13" s="12">
        <v>130721.99</v>
      </c>
      <c r="I13" s="20">
        <v>0</v>
      </c>
    </row>
    <row r="14" spans="1:10" x14ac:dyDescent="0.2">
      <c r="A14" s="9" t="s">
        <v>79</v>
      </c>
      <c r="B14" s="9" t="s">
        <v>79</v>
      </c>
      <c r="C14" s="9" t="s">
        <v>85</v>
      </c>
      <c r="D14" s="19">
        <v>133831525</v>
      </c>
      <c r="E14" s="12">
        <v>-17195940.370000001</v>
      </c>
      <c r="F14" s="19">
        <v>51133729.630000003</v>
      </c>
      <c r="G14" s="12">
        <v>51133729.630000003</v>
      </c>
      <c r="H14" s="12">
        <v>49260580.130000003</v>
      </c>
      <c r="I14" s="20">
        <v>0</v>
      </c>
    </row>
    <row r="15" spans="1:10" x14ac:dyDescent="0.2">
      <c r="A15" s="9" t="s">
        <v>79</v>
      </c>
      <c r="B15" s="9" t="s">
        <v>79</v>
      </c>
      <c r="C15" s="9" t="s">
        <v>180</v>
      </c>
      <c r="D15" s="19">
        <v>48421473</v>
      </c>
      <c r="E15" s="12">
        <v>-39292898.009999998</v>
      </c>
      <c r="F15" s="19">
        <v>2834065.99</v>
      </c>
      <c r="G15" s="12">
        <v>2834065.99</v>
      </c>
      <c r="H15" s="12">
        <v>1074961.57</v>
      </c>
      <c r="I15" s="20">
        <v>0</v>
      </c>
    </row>
    <row r="16" spans="1:10" x14ac:dyDescent="0.2">
      <c r="A16" s="9" t="s">
        <v>79</v>
      </c>
      <c r="B16" s="9" t="s">
        <v>79</v>
      </c>
      <c r="C16" s="9" t="s">
        <v>86</v>
      </c>
      <c r="D16" s="19">
        <v>28381182</v>
      </c>
      <c r="E16" s="12">
        <v>-14457878.789999999</v>
      </c>
      <c r="F16" s="19">
        <v>2297.21</v>
      </c>
      <c r="G16" s="12">
        <v>2297.21</v>
      </c>
      <c r="H16" s="13">
        <v>0</v>
      </c>
      <c r="I16" s="20">
        <v>0</v>
      </c>
    </row>
    <row r="17" spans="1:9" x14ac:dyDescent="0.2">
      <c r="A17" s="9" t="s">
        <v>79</v>
      </c>
      <c r="B17" s="9" t="s">
        <v>79</v>
      </c>
      <c r="C17" s="9" t="s">
        <v>87</v>
      </c>
      <c r="D17" s="19">
        <v>17070104</v>
      </c>
      <c r="E17" s="12">
        <v>-7759118.3300000001</v>
      </c>
      <c r="F17" s="19">
        <v>1567782.67</v>
      </c>
      <c r="G17" s="12">
        <v>1567782.67</v>
      </c>
      <c r="H17" s="12">
        <v>403529.99</v>
      </c>
      <c r="I17" s="20">
        <v>0</v>
      </c>
    </row>
    <row r="18" spans="1:9" x14ac:dyDescent="0.2">
      <c r="A18" s="9" t="s">
        <v>79</v>
      </c>
      <c r="B18" s="9" t="s">
        <v>88</v>
      </c>
      <c r="C18" s="9" t="s">
        <v>181</v>
      </c>
      <c r="D18" s="19">
        <v>237395966</v>
      </c>
      <c r="E18" s="12">
        <v>-42890915.649999999</v>
      </c>
      <c r="F18" s="19">
        <v>76157712.349999994</v>
      </c>
      <c r="G18" s="12">
        <v>76157712.349999994</v>
      </c>
      <c r="H18" s="12">
        <v>68407889.280000001</v>
      </c>
      <c r="I18" s="20">
        <v>0</v>
      </c>
    </row>
    <row r="19" spans="1:9" x14ac:dyDescent="0.2">
      <c r="A19" s="9" t="s">
        <v>79</v>
      </c>
      <c r="B19" s="9" t="s">
        <v>79</v>
      </c>
      <c r="C19" s="9" t="s">
        <v>89</v>
      </c>
      <c r="D19" s="19">
        <v>213480011</v>
      </c>
      <c r="E19" s="12">
        <v>37272800.810000002</v>
      </c>
      <c r="F19" s="19">
        <v>198791884.81</v>
      </c>
      <c r="G19" s="12">
        <v>198791884.81</v>
      </c>
      <c r="H19" s="12">
        <v>190712329.00999999</v>
      </c>
      <c r="I19" s="20">
        <v>0</v>
      </c>
    </row>
    <row r="20" spans="1:9" x14ac:dyDescent="0.2">
      <c r="A20" s="9" t="s">
        <v>79</v>
      </c>
      <c r="B20" s="9" t="s">
        <v>79</v>
      </c>
      <c r="C20" s="9" t="s">
        <v>182</v>
      </c>
      <c r="D20" s="19">
        <v>204727036</v>
      </c>
      <c r="E20" s="12">
        <v>129485660.41</v>
      </c>
      <c r="F20" s="19">
        <v>246823249.41</v>
      </c>
      <c r="G20" s="12">
        <v>246823249.41</v>
      </c>
      <c r="H20" s="12">
        <v>223408048.65000001</v>
      </c>
      <c r="I20" s="20">
        <v>0</v>
      </c>
    </row>
    <row r="21" spans="1:9" x14ac:dyDescent="0.2">
      <c r="A21" s="9" t="s">
        <v>79</v>
      </c>
      <c r="B21" s="9" t="s">
        <v>79</v>
      </c>
      <c r="C21" s="9" t="s">
        <v>90</v>
      </c>
      <c r="D21" s="19">
        <v>74108527</v>
      </c>
      <c r="E21" s="12">
        <v>-36515024.579999998</v>
      </c>
      <c r="F21" s="19">
        <v>28622968.420000002</v>
      </c>
      <c r="G21" s="12">
        <v>28622968.420000002</v>
      </c>
      <c r="H21" s="12">
        <v>26284396.690000001</v>
      </c>
      <c r="I21" s="20">
        <v>0</v>
      </c>
    </row>
    <row r="22" spans="1:9" x14ac:dyDescent="0.2">
      <c r="A22" s="9" t="s">
        <v>79</v>
      </c>
      <c r="B22" s="9" t="s">
        <v>79</v>
      </c>
      <c r="C22" s="9" t="s">
        <v>183</v>
      </c>
      <c r="D22" s="19">
        <v>83367623</v>
      </c>
      <c r="E22" s="12">
        <v>-20834761.210000001</v>
      </c>
      <c r="F22" s="19">
        <v>27938448.789999999</v>
      </c>
      <c r="G22" s="12">
        <v>27938448.789999999</v>
      </c>
      <c r="H22" s="12">
        <v>18176515.149999999</v>
      </c>
      <c r="I22" s="20">
        <v>0</v>
      </c>
    </row>
    <row r="23" spans="1:9" x14ac:dyDescent="0.2">
      <c r="A23" s="9" t="s">
        <v>79</v>
      </c>
      <c r="B23" s="9" t="s">
        <v>79</v>
      </c>
      <c r="C23" s="9" t="s">
        <v>184</v>
      </c>
      <c r="D23" s="19">
        <v>104334018</v>
      </c>
      <c r="E23" s="12">
        <v>43079036.189999998</v>
      </c>
      <c r="F23" s="19">
        <v>82617455.189999998</v>
      </c>
      <c r="G23" s="12">
        <v>82617455.189999998</v>
      </c>
      <c r="H23" s="12">
        <v>68294498.870000005</v>
      </c>
      <c r="I23" s="20">
        <v>0</v>
      </c>
    </row>
    <row r="24" spans="1:9" x14ac:dyDescent="0.2">
      <c r="A24" s="9" t="s">
        <v>79</v>
      </c>
      <c r="B24" s="9" t="s">
        <v>79</v>
      </c>
      <c r="C24" s="9" t="s">
        <v>185</v>
      </c>
      <c r="D24" s="19">
        <v>43374229</v>
      </c>
      <c r="E24" s="12">
        <v>-18838194.449999999</v>
      </c>
      <c r="F24" s="19">
        <v>4425100.55</v>
      </c>
      <c r="G24" s="12">
        <v>4425100.55</v>
      </c>
      <c r="H24" s="12">
        <v>2932914.82</v>
      </c>
      <c r="I24" s="20">
        <v>0</v>
      </c>
    </row>
    <row r="25" spans="1:9" x14ac:dyDescent="0.2">
      <c r="A25" s="9" t="s">
        <v>79</v>
      </c>
      <c r="B25" s="9" t="s">
        <v>79</v>
      </c>
      <c r="C25" s="9" t="s">
        <v>91</v>
      </c>
      <c r="D25" s="19">
        <v>38598678</v>
      </c>
      <c r="E25" s="12">
        <v>-14823304.810000001</v>
      </c>
      <c r="F25" s="19">
        <v>6654767.1900000004</v>
      </c>
      <c r="G25" s="12">
        <v>6654767.1900000004</v>
      </c>
      <c r="H25" s="12">
        <v>5737514.1100000003</v>
      </c>
      <c r="I25" s="20">
        <v>0</v>
      </c>
    </row>
    <row r="26" spans="1:9" x14ac:dyDescent="0.2">
      <c r="A26" s="9" t="s">
        <v>79</v>
      </c>
      <c r="B26" s="9" t="s">
        <v>79</v>
      </c>
      <c r="C26" s="9" t="s">
        <v>92</v>
      </c>
      <c r="D26" s="19">
        <v>532138436</v>
      </c>
      <c r="E26" s="12">
        <v>-12935459.689999999</v>
      </c>
      <c r="F26" s="19">
        <v>266302536.31</v>
      </c>
      <c r="G26" s="12">
        <v>266302536.31</v>
      </c>
      <c r="H26" s="12">
        <v>234658030.25</v>
      </c>
      <c r="I26" s="20">
        <v>0</v>
      </c>
    </row>
    <row r="27" spans="1:9" x14ac:dyDescent="0.2">
      <c r="A27" s="9" t="s">
        <v>79</v>
      </c>
      <c r="B27" s="9" t="s">
        <v>93</v>
      </c>
      <c r="C27" s="9" t="s">
        <v>186</v>
      </c>
      <c r="D27" s="19">
        <v>6487739925</v>
      </c>
      <c r="E27" s="12">
        <v>55305628.649999999</v>
      </c>
      <c r="F27" s="19">
        <v>3285689004.6500001</v>
      </c>
      <c r="G27" s="12">
        <v>3285689004.6500001</v>
      </c>
      <c r="H27" s="12">
        <v>3191561795.0799999</v>
      </c>
      <c r="I27" s="20">
        <v>0</v>
      </c>
    </row>
    <row r="28" spans="1:9" x14ac:dyDescent="0.2">
      <c r="A28" s="9" t="s">
        <v>79</v>
      </c>
      <c r="B28" s="9" t="s">
        <v>79</v>
      </c>
      <c r="C28" s="9" t="s">
        <v>187</v>
      </c>
      <c r="D28" s="19">
        <v>4496875592</v>
      </c>
      <c r="E28" s="12">
        <v>288426173.44999999</v>
      </c>
      <c r="F28" s="19">
        <v>2402045451.4499998</v>
      </c>
      <c r="G28" s="12">
        <v>2402045451.4499998</v>
      </c>
      <c r="H28" s="12">
        <v>2231849448.75</v>
      </c>
      <c r="I28" s="20">
        <v>0</v>
      </c>
    </row>
    <row r="29" spans="1:9" x14ac:dyDescent="0.2">
      <c r="A29" s="9" t="s">
        <v>79</v>
      </c>
      <c r="B29" s="9" t="s">
        <v>79</v>
      </c>
      <c r="C29" s="9" t="s">
        <v>94</v>
      </c>
      <c r="D29" s="19">
        <v>1054124576</v>
      </c>
      <c r="E29" s="12">
        <v>-439434510.11000001</v>
      </c>
      <c r="F29" s="19">
        <v>155904411.88999999</v>
      </c>
      <c r="G29" s="12">
        <v>155904411.88999999</v>
      </c>
      <c r="H29" s="12">
        <v>108484517.45999999</v>
      </c>
      <c r="I29" s="20">
        <v>0</v>
      </c>
    </row>
    <row r="30" spans="1:9" x14ac:dyDescent="0.2">
      <c r="A30" s="9" t="s">
        <v>79</v>
      </c>
      <c r="B30" s="9" t="s">
        <v>79</v>
      </c>
      <c r="C30" s="9" t="s">
        <v>95</v>
      </c>
      <c r="D30" s="19">
        <v>431555628</v>
      </c>
      <c r="E30" s="12">
        <v>64013739.109999999</v>
      </c>
      <c r="F30" s="19">
        <v>316580141.11000001</v>
      </c>
      <c r="G30" s="12">
        <v>316580141.11000001</v>
      </c>
      <c r="H30" s="12">
        <v>282255611.76999998</v>
      </c>
      <c r="I30" s="20">
        <v>0</v>
      </c>
    </row>
    <row r="31" spans="1:9" x14ac:dyDescent="0.2">
      <c r="A31" s="9" t="s">
        <v>79</v>
      </c>
      <c r="B31" s="9" t="s">
        <v>79</v>
      </c>
      <c r="C31" s="9" t="s">
        <v>96</v>
      </c>
      <c r="D31" s="19">
        <v>6167804</v>
      </c>
      <c r="E31" s="12">
        <v>-1931228.6</v>
      </c>
      <c r="F31" s="19">
        <v>1152671.3999999999</v>
      </c>
      <c r="G31" s="12">
        <v>1152671.3999999999</v>
      </c>
      <c r="H31" s="12">
        <v>1152233.74</v>
      </c>
      <c r="I31" s="20">
        <v>0</v>
      </c>
    </row>
    <row r="32" spans="1:9" x14ac:dyDescent="0.2">
      <c r="A32" s="9" t="s">
        <v>79</v>
      </c>
      <c r="B32" s="9" t="s">
        <v>79</v>
      </c>
      <c r="C32" s="9" t="s">
        <v>188</v>
      </c>
      <c r="D32" s="19">
        <v>126528285</v>
      </c>
      <c r="E32" s="12">
        <v>-55451465.850000001</v>
      </c>
      <c r="F32" s="19">
        <v>9578549.1500000004</v>
      </c>
      <c r="G32" s="12">
        <v>9578549.1500000004</v>
      </c>
      <c r="H32" s="12">
        <v>2933447.59</v>
      </c>
      <c r="I32" s="20">
        <v>0</v>
      </c>
    </row>
    <row r="33" spans="1:9" x14ac:dyDescent="0.2">
      <c r="A33" s="9" t="s">
        <v>79</v>
      </c>
      <c r="B33" s="9" t="s">
        <v>79</v>
      </c>
      <c r="C33" s="9" t="s">
        <v>97</v>
      </c>
      <c r="D33" s="20">
        <v>0</v>
      </c>
      <c r="E33" s="13">
        <v>0</v>
      </c>
      <c r="F33" s="20">
        <v>0</v>
      </c>
      <c r="G33" s="13">
        <v>0</v>
      </c>
      <c r="H33" s="13">
        <v>0</v>
      </c>
      <c r="I33" s="20">
        <v>0</v>
      </c>
    </row>
    <row r="34" spans="1:9" x14ac:dyDescent="0.2">
      <c r="A34" s="9" t="s">
        <v>79</v>
      </c>
      <c r="B34" s="9" t="s">
        <v>79</v>
      </c>
      <c r="C34" s="9" t="s">
        <v>98</v>
      </c>
      <c r="D34" s="20">
        <v>0</v>
      </c>
      <c r="E34" s="13">
        <v>0</v>
      </c>
      <c r="F34" s="20">
        <v>0</v>
      </c>
      <c r="G34" s="13">
        <v>0</v>
      </c>
      <c r="H34" s="13">
        <v>0</v>
      </c>
      <c r="I34" s="20">
        <v>0</v>
      </c>
    </row>
    <row r="35" spans="1:9" x14ac:dyDescent="0.2">
      <c r="A35" s="9" t="s">
        <v>79</v>
      </c>
      <c r="B35" s="9" t="s">
        <v>79</v>
      </c>
      <c r="C35" s="9" t="s">
        <v>99</v>
      </c>
      <c r="D35" s="19">
        <v>100000</v>
      </c>
      <c r="E35" s="12">
        <v>-100000</v>
      </c>
      <c r="F35" s="20">
        <v>0</v>
      </c>
      <c r="G35" s="13">
        <v>0</v>
      </c>
      <c r="H35" s="13">
        <v>0</v>
      </c>
      <c r="I35" s="20">
        <v>0</v>
      </c>
    </row>
    <row r="36" spans="1:9" x14ac:dyDescent="0.2">
      <c r="A36" s="9" t="s">
        <v>79</v>
      </c>
      <c r="B36" s="9" t="s">
        <v>100</v>
      </c>
      <c r="C36" s="9" t="s">
        <v>189</v>
      </c>
      <c r="D36" s="19">
        <v>3603937</v>
      </c>
      <c r="E36" s="12">
        <v>-438456.29</v>
      </c>
      <c r="F36" s="19">
        <v>2113537.71</v>
      </c>
      <c r="G36" s="12">
        <v>2113537.71</v>
      </c>
      <c r="H36" s="12">
        <v>1072609.8</v>
      </c>
      <c r="I36" s="20">
        <v>0</v>
      </c>
    </row>
    <row r="37" spans="1:9" x14ac:dyDescent="0.2">
      <c r="A37" s="9" t="s">
        <v>79</v>
      </c>
      <c r="B37" s="9" t="s">
        <v>79</v>
      </c>
      <c r="C37" s="9" t="s">
        <v>101</v>
      </c>
      <c r="D37" s="20">
        <v>0</v>
      </c>
      <c r="E37" s="12">
        <v>46313</v>
      </c>
      <c r="F37" s="19">
        <v>46313</v>
      </c>
      <c r="G37" s="12">
        <v>46313</v>
      </c>
      <c r="H37" s="12">
        <v>20753.560000000001</v>
      </c>
      <c r="I37" s="20">
        <v>0</v>
      </c>
    </row>
    <row r="38" spans="1:9" x14ac:dyDescent="0.2">
      <c r="A38" s="9" t="s">
        <v>79</v>
      </c>
      <c r="B38" s="9" t="s">
        <v>79</v>
      </c>
      <c r="C38" s="9" t="s">
        <v>190</v>
      </c>
      <c r="D38" s="20">
        <v>0</v>
      </c>
      <c r="E38" s="12">
        <v>406000</v>
      </c>
      <c r="F38" s="19">
        <v>406000</v>
      </c>
      <c r="G38" s="12">
        <v>406000</v>
      </c>
      <c r="H38" s="13">
        <v>0</v>
      </c>
      <c r="I38" s="20">
        <v>0</v>
      </c>
    </row>
    <row r="39" spans="1:9" x14ac:dyDescent="0.2">
      <c r="A39" s="9" t="s">
        <v>79</v>
      </c>
      <c r="B39" s="9" t="s">
        <v>79</v>
      </c>
      <c r="C39" s="9" t="s">
        <v>191</v>
      </c>
      <c r="D39" s="19">
        <v>525000</v>
      </c>
      <c r="E39" s="12">
        <v>4648399.68</v>
      </c>
      <c r="F39" s="19">
        <v>5173399.68</v>
      </c>
      <c r="G39" s="12">
        <v>5173399.68</v>
      </c>
      <c r="H39" s="12">
        <v>3264400</v>
      </c>
      <c r="I39" s="20">
        <v>0</v>
      </c>
    </row>
    <row r="40" spans="1:9" x14ac:dyDescent="0.2">
      <c r="A40" s="9" t="s">
        <v>79</v>
      </c>
      <c r="B40" s="9" t="s">
        <v>79</v>
      </c>
      <c r="C40" s="9" t="s">
        <v>102</v>
      </c>
      <c r="D40" s="20">
        <v>0</v>
      </c>
      <c r="E40" s="12">
        <v>332179.92</v>
      </c>
      <c r="F40" s="19">
        <v>332179.92</v>
      </c>
      <c r="G40" s="12">
        <v>332179.92</v>
      </c>
      <c r="H40" s="13">
        <v>0</v>
      </c>
      <c r="I40" s="20">
        <v>0</v>
      </c>
    </row>
    <row r="41" spans="1:9" x14ac:dyDescent="0.2">
      <c r="A41" s="9" t="s">
        <v>79</v>
      </c>
      <c r="B41" s="9" t="s">
        <v>79</v>
      </c>
      <c r="C41" s="9" t="s">
        <v>103</v>
      </c>
      <c r="D41" s="19">
        <v>100000</v>
      </c>
      <c r="E41" s="12">
        <v>251289.12</v>
      </c>
      <c r="F41" s="19">
        <v>351289.12</v>
      </c>
      <c r="G41" s="12">
        <v>351289.12</v>
      </c>
      <c r="H41" s="12">
        <v>174623.86</v>
      </c>
      <c r="I41" s="20">
        <v>0</v>
      </c>
    </row>
    <row r="42" spans="1:9" x14ac:dyDescent="0.2">
      <c r="A42" s="9" t="s">
        <v>79</v>
      </c>
      <c r="B42" s="9" t="s">
        <v>79</v>
      </c>
      <c r="C42" s="9" t="s">
        <v>192</v>
      </c>
      <c r="D42" s="20">
        <v>0</v>
      </c>
      <c r="E42" s="13">
        <v>0</v>
      </c>
      <c r="F42" s="20">
        <v>0</v>
      </c>
      <c r="G42" s="13">
        <v>0</v>
      </c>
      <c r="H42" s="13">
        <v>0</v>
      </c>
      <c r="I42" s="20">
        <v>0</v>
      </c>
    </row>
    <row r="43" spans="1:9" x14ac:dyDescent="0.2">
      <c r="A43" s="9" t="s">
        <v>79</v>
      </c>
      <c r="B43" s="9" t="s">
        <v>79</v>
      </c>
      <c r="C43" s="9" t="s">
        <v>123</v>
      </c>
      <c r="D43" s="20">
        <v>0</v>
      </c>
      <c r="E43" s="12">
        <v>154725941.78</v>
      </c>
      <c r="F43" s="19">
        <v>154725941.78</v>
      </c>
      <c r="G43" s="12">
        <v>154725941.78</v>
      </c>
      <c r="H43" s="12">
        <v>154725941.78</v>
      </c>
      <c r="I43" s="20">
        <v>0</v>
      </c>
    </row>
    <row r="44" spans="1:9" x14ac:dyDescent="0.2">
      <c r="A44" s="9" t="s">
        <v>79</v>
      </c>
      <c r="B44" s="9" t="s">
        <v>79</v>
      </c>
      <c r="C44" s="9" t="s">
        <v>104</v>
      </c>
      <c r="D44" s="19">
        <v>670000</v>
      </c>
      <c r="E44" s="12">
        <v>166200.06</v>
      </c>
      <c r="F44" s="19">
        <v>836200.06</v>
      </c>
      <c r="G44" s="12">
        <v>836200.06</v>
      </c>
      <c r="H44" s="12">
        <v>836200.06</v>
      </c>
      <c r="I44" s="20">
        <v>0</v>
      </c>
    </row>
    <row r="45" spans="1:9" x14ac:dyDescent="0.2">
      <c r="A45" s="9" t="s">
        <v>79</v>
      </c>
      <c r="B45" s="9" t="s">
        <v>193</v>
      </c>
      <c r="C45" s="9" t="s">
        <v>194</v>
      </c>
      <c r="D45" s="19">
        <v>631718172</v>
      </c>
      <c r="E45" s="12">
        <v>873753878.91999996</v>
      </c>
      <c r="F45" s="19">
        <v>1143003062.9200001</v>
      </c>
      <c r="G45" s="12">
        <v>1143003062.9200001</v>
      </c>
      <c r="H45" s="12">
        <v>1115164304.22</v>
      </c>
      <c r="I45" s="20">
        <v>0</v>
      </c>
    </row>
    <row r="46" spans="1:9" x14ac:dyDescent="0.2">
      <c r="A46" s="9" t="s">
        <v>79</v>
      </c>
      <c r="B46" s="9" t="s">
        <v>79</v>
      </c>
      <c r="C46" s="9" t="s">
        <v>195</v>
      </c>
      <c r="D46" s="19">
        <v>12101415</v>
      </c>
      <c r="E46" s="12">
        <v>194028989.72</v>
      </c>
      <c r="F46" s="19">
        <v>203830404.72</v>
      </c>
      <c r="G46" s="12">
        <v>203830404.72</v>
      </c>
      <c r="H46" s="12">
        <v>203830404.72</v>
      </c>
      <c r="I46" s="20">
        <v>0</v>
      </c>
    </row>
    <row r="47" spans="1:9" x14ac:dyDescent="0.2">
      <c r="A47" s="9" t="s">
        <v>79</v>
      </c>
      <c r="B47" s="9" t="s">
        <v>79</v>
      </c>
      <c r="C47" s="9" t="s">
        <v>124</v>
      </c>
      <c r="D47" s="20">
        <v>0</v>
      </c>
      <c r="E47" s="13">
        <v>0</v>
      </c>
      <c r="F47" s="20">
        <v>0</v>
      </c>
      <c r="G47" s="13">
        <v>0</v>
      </c>
      <c r="H47" s="13">
        <v>0</v>
      </c>
      <c r="I47" s="20">
        <v>0</v>
      </c>
    </row>
    <row r="48" spans="1:9" x14ac:dyDescent="0.2">
      <c r="A48" s="9" t="s">
        <v>79</v>
      </c>
      <c r="B48" s="9" t="s">
        <v>105</v>
      </c>
      <c r="C48" s="9" t="s">
        <v>106</v>
      </c>
      <c r="D48" s="20">
        <v>0</v>
      </c>
      <c r="E48" s="13">
        <v>0</v>
      </c>
      <c r="F48" s="20">
        <v>0</v>
      </c>
      <c r="G48" s="13">
        <v>0</v>
      </c>
      <c r="H48" s="13">
        <v>0</v>
      </c>
      <c r="I48" s="20">
        <v>0</v>
      </c>
    </row>
    <row r="49" spans="1:9" x14ac:dyDescent="0.2">
      <c r="A49" s="9" t="s">
        <v>79</v>
      </c>
      <c r="B49" s="9" t="s">
        <v>79</v>
      </c>
      <c r="C49" s="9" t="s">
        <v>125</v>
      </c>
      <c r="D49" s="20">
        <v>0</v>
      </c>
      <c r="E49" s="13">
        <v>0</v>
      </c>
      <c r="F49" s="20">
        <v>0</v>
      </c>
      <c r="G49" s="13">
        <v>0</v>
      </c>
      <c r="H49" s="13">
        <v>0</v>
      </c>
      <c r="I49" s="20">
        <v>0</v>
      </c>
    </row>
    <row r="50" spans="1:9" x14ac:dyDescent="0.2">
      <c r="A50" s="9" t="s">
        <v>79</v>
      </c>
      <c r="B50" s="9" t="s">
        <v>79</v>
      </c>
      <c r="C50" s="9" t="s">
        <v>196</v>
      </c>
      <c r="D50" s="20">
        <v>0</v>
      </c>
      <c r="E50" s="13">
        <v>0</v>
      </c>
      <c r="F50" s="20">
        <v>0</v>
      </c>
      <c r="G50" s="13">
        <v>0</v>
      </c>
      <c r="H50" s="13">
        <v>0</v>
      </c>
      <c r="I50" s="20">
        <v>0</v>
      </c>
    </row>
    <row r="51" spans="1:9" x14ac:dyDescent="0.2">
      <c r="A51" s="9" t="s">
        <v>79</v>
      </c>
      <c r="B51" s="9" t="s">
        <v>79</v>
      </c>
      <c r="C51" s="9" t="s">
        <v>197</v>
      </c>
      <c r="D51" s="20">
        <v>0</v>
      </c>
      <c r="E51" s="13">
        <v>0</v>
      </c>
      <c r="F51" s="20">
        <v>0</v>
      </c>
      <c r="G51" s="13">
        <v>0</v>
      </c>
      <c r="H51" s="13">
        <v>0</v>
      </c>
      <c r="I51" s="20">
        <v>0</v>
      </c>
    </row>
    <row r="52" spans="1:9" x14ac:dyDescent="0.2">
      <c r="A52" s="9" t="s">
        <v>79</v>
      </c>
      <c r="B52" s="9" t="s">
        <v>79</v>
      </c>
      <c r="C52" s="9" t="s">
        <v>198</v>
      </c>
      <c r="D52" s="20">
        <v>0</v>
      </c>
      <c r="E52" s="13">
        <v>0</v>
      </c>
      <c r="F52" s="20">
        <v>0</v>
      </c>
      <c r="G52" s="13">
        <v>0</v>
      </c>
      <c r="H52" s="13">
        <v>0</v>
      </c>
      <c r="I52" s="20">
        <v>0</v>
      </c>
    </row>
    <row r="53" spans="1:9" x14ac:dyDescent="0.2">
      <c r="A53" s="9" t="s">
        <v>79</v>
      </c>
      <c r="B53" s="9" t="s">
        <v>79</v>
      </c>
      <c r="C53" s="9" t="s">
        <v>107</v>
      </c>
      <c r="D53" s="20">
        <v>0</v>
      </c>
      <c r="E53" s="13">
        <v>0</v>
      </c>
      <c r="F53" s="20">
        <v>0</v>
      </c>
      <c r="G53" s="13">
        <v>0</v>
      </c>
      <c r="H53" s="13">
        <v>0</v>
      </c>
      <c r="I53" s="20">
        <v>0</v>
      </c>
    </row>
    <row r="54" spans="1:9" x14ac:dyDescent="0.2">
      <c r="A54" s="9" t="s">
        <v>79</v>
      </c>
      <c r="B54" s="9" t="s">
        <v>79</v>
      </c>
      <c r="C54" s="9" t="s">
        <v>108</v>
      </c>
      <c r="D54" s="19">
        <v>116434923</v>
      </c>
      <c r="E54" s="13">
        <v>0</v>
      </c>
      <c r="F54" s="20">
        <v>0</v>
      </c>
      <c r="G54" s="13">
        <v>0</v>
      </c>
      <c r="H54" s="13">
        <v>0</v>
      </c>
      <c r="I54" s="20">
        <v>0</v>
      </c>
    </row>
    <row r="55" spans="1:9" x14ac:dyDescent="0.2">
      <c r="A55" s="9" t="s">
        <v>79</v>
      </c>
      <c r="B55" s="9" t="s">
        <v>109</v>
      </c>
      <c r="C55" s="9" t="s">
        <v>110</v>
      </c>
      <c r="D55" s="19">
        <v>6819210437</v>
      </c>
      <c r="E55" s="12">
        <v>121850728</v>
      </c>
      <c r="F55" s="19">
        <v>3680243406</v>
      </c>
      <c r="G55" s="12">
        <v>3680243406</v>
      </c>
      <c r="H55" s="12">
        <v>3680243406</v>
      </c>
      <c r="I55" s="20">
        <v>0</v>
      </c>
    </row>
    <row r="56" spans="1:9" x14ac:dyDescent="0.2">
      <c r="A56" s="9" t="s">
        <v>79</v>
      </c>
      <c r="B56" s="9" t="s">
        <v>79</v>
      </c>
      <c r="C56" s="9" t="s">
        <v>111</v>
      </c>
      <c r="D56" s="20">
        <v>0</v>
      </c>
      <c r="E56" s="13">
        <v>0</v>
      </c>
      <c r="F56" s="20">
        <v>0</v>
      </c>
      <c r="G56" s="13">
        <v>0</v>
      </c>
      <c r="H56" s="13">
        <v>0</v>
      </c>
      <c r="I56" s="20">
        <v>0</v>
      </c>
    </row>
    <row r="57" spans="1:9" x14ac:dyDescent="0.2">
      <c r="A57" s="9" t="s">
        <v>79</v>
      </c>
      <c r="B57" s="9" t="s">
        <v>79</v>
      </c>
      <c r="C57" s="9" t="s">
        <v>112</v>
      </c>
      <c r="D57" s="19">
        <v>1013494433</v>
      </c>
      <c r="E57" s="12">
        <v>38024810.869999997</v>
      </c>
      <c r="F57" s="19">
        <v>38024810.869999997</v>
      </c>
      <c r="G57" s="12">
        <v>38024810.869999997</v>
      </c>
      <c r="H57" s="12">
        <v>38024810.869999997</v>
      </c>
      <c r="I57" s="20">
        <v>0</v>
      </c>
    </row>
    <row r="58" spans="1:9" x14ac:dyDescent="0.2">
      <c r="A58" s="9" t="s">
        <v>79</v>
      </c>
      <c r="B58" s="9" t="s">
        <v>199</v>
      </c>
      <c r="C58" s="9" t="s">
        <v>200</v>
      </c>
      <c r="D58" s="20">
        <v>0</v>
      </c>
      <c r="E58" s="13">
        <v>0</v>
      </c>
      <c r="F58" s="20">
        <v>0</v>
      </c>
      <c r="G58" s="13">
        <v>0</v>
      </c>
      <c r="H58" s="13">
        <v>0</v>
      </c>
      <c r="I58" s="20">
        <v>0</v>
      </c>
    </row>
    <row r="59" spans="1:9" x14ac:dyDescent="0.2">
      <c r="A59" s="9" t="s">
        <v>79</v>
      </c>
      <c r="B59" s="9" t="s">
        <v>79</v>
      </c>
      <c r="C59" s="9" t="s">
        <v>201</v>
      </c>
      <c r="D59" s="19">
        <v>342740475</v>
      </c>
      <c r="E59" s="12">
        <v>-55187011.609999999</v>
      </c>
      <c r="F59" s="19">
        <v>114774703.39</v>
      </c>
      <c r="G59" s="12">
        <v>114774703.39</v>
      </c>
      <c r="H59" s="12">
        <v>114774703.39</v>
      </c>
      <c r="I59" s="20">
        <v>0</v>
      </c>
    </row>
    <row r="60" spans="1:9" x14ac:dyDescent="0.2">
      <c r="A60" s="9" t="s">
        <v>79</v>
      </c>
      <c r="B60" s="9" t="s">
        <v>79</v>
      </c>
      <c r="C60" s="9" t="s">
        <v>202</v>
      </c>
      <c r="D60" s="19">
        <v>149829715</v>
      </c>
      <c r="E60" s="12">
        <v>1852.52</v>
      </c>
      <c r="F60" s="19">
        <v>1852.52</v>
      </c>
      <c r="G60" s="12">
        <v>1852.52</v>
      </c>
      <c r="H60" s="12">
        <v>1852.52</v>
      </c>
      <c r="I60" s="20">
        <v>0</v>
      </c>
    </row>
    <row r="61" spans="1:9" x14ac:dyDescent="0.2">
      <c r="A61" s="9" t="s">
        <v>79</v>
      </c>
      <c r="B61" s="9" t="s">
        <v>79</v>
      </c>
      <c r="C61" s="9" t="s">
        <v>203</v>
      </c>
      <c r="D61" s="20">
        <v>0</v>
      </c>
      <c r="E61" s="12">
        <v>5192903.9400000004</v>
      </c>
      <c r="F61" s="19">
        <v>5192903.9400000004</v>
      </c>
      <c r="G61" s="12">
        <v>5192903.9400000004</v>
      </c>
      <c r="H61" s="12">
        <v>2756680.08</v>
      </c>
      <c r="I61" s="20">
        <v>0</v>
      </c>
    </row>
    <row r="62" spans="1:9" x14ac:dyDescent="0.2">
      <c r="A62" s="9" t="s">
        <v>79</v>
      </c>
      <c r="B62" s="9" t="s">
        <v>79</v>
      </c>
      <c r="C62" s="9" t="s">
        <v>113</v>
      </c>
      <c r="D62" s="20">
        <v>0</v>
      </c>
      <c r="E62" s="13">
        <v>0</v>
      </c>
      <c r="F62" s="20">
        <v>0</v>
      </c>
      <c r="G62" s="13">
        <v>0</v>
      </c>
      <c r="H62" s="13">
        <v>0</v>
      </c>
      <c r="I62" s="20">
        <v>0</v>
      </c>
    </row>
    <row r="63" spans="1:9" x14ac:dyDescent="0.2">
      <c r="A63" s="9" t="s">
        <v>79</v>
      </c>
      <c r="B63" s="9" t="s">
        <v>79</v>
      </c>
      <c r="C63" s="9" t="s">
        <v>114</v>
      </c>
      <c r="D63" s="20">
        <v>0</v>
      </c>
      <c r="E63" s="13">
        <v>0</v>
      </c>
      <c r="F63" s="20">
        <v>0</v>
      </c>
      <c r="G63" s="13">
        <v>0</v>
      </c>
      <c r="H63" s="13">
        <v>0</v>
      </c>
      <c r="I63" s="20">
        <v>0</v>
      </c>
    </row>
    <row r="64" spans="1:9" x14ac:dyDescent="0.2">
      <c r="A64" s="9" t="s">
        <v>79</v>
      </c>
      <c r="B64" s="9" t="s">
        <v>79</v>
      </c>
      <c r="C64" s="9" t="s">
        <v>115</v>
      </c>
      <c r="D64" s="19">
        <v>241525951</v>
      </c>
      <c r="E64" s="12">
        <v>-120762972</v>
      </c>
      <c r="F64" s="20">
        <v>0</v>
      </c>
      <c r="G64" s="13">
        <v>0</v>
      </c>
      <c r="H64" s="13">
        <v>0</v>
      </c>
      <c r="I64" s="20">
        <v>0</v>
      </c>
    </row>
    <row r="65" spans="1:9" x14ac:dyDescent="0.2">
      <c r="A65" s="9" t="s">
        <v>204</v>
      </c>
      <c r="B65" s="9" t="s">
        <v>78</v>
      </c>
      <c r="C65" s="9" t="s">
        <v>172</v>
      </c>
      <c r="D65" s="19">
        <v>7632794856</v>
      </c>
      <c r="E65" s="12">
        <v>884339512.72000003</v>
      </c>
      <c r="F65" s="19">
        <v>4700736940.7200003</v>
      </c>
      <c r="G65" s="12">
        <v>4700736940.7200003</v>
      </c>
      <c r="H65" s="12">
        <v>4514975420.9899998</v>
      </c>
      <c r="I65" s="20">
        <v>0</v>
      </c>
    </row>
    <row r="66" spans="1:9" x14ac:dyDescent="0.2">
      <c r="A66" s="9" t="s">
        <v>79</v>
      </c>
      <c r="B66" s="9" t="s">
        <v>79</v>
      </c>
      <c r="C66" s="9" t="s">
        <v>173</v>
      </c>
      <c r="D66" s="19">
        <v>8453088</v>
      </c>
      <c r="E66" s="12">
        <v>-4165168.36</v>
      </c>
      <c r="F66" s="19">
        <v>61375.64</v>
      </c>
      <c r="G66" s="12">
        <v>61375.64</v>
      </c>
      <c r="H66" s="12">
        <v>61375.64</v>
      </c>
      <c r="I66" s="20">
        <v>0</v>
      </c>
    </row>
    <row r="67" spans="1:9" x14ac:dyDescent="0.2">
      <c r="A67" s="9" t="s">
        <v>79</v>
      </c>
      <c r="B67" s="9" t="s">
        <v>79</v>
      </c>
      <c r="C67" s="9" t="s">
        <v>80</v>
      </c>
      <c r="D67" s="19">
        <v>2759165110</v>
      </c>
      <c r="E67" s="12">
        <v>74146700.939999998</v>
      </c>
      <c r="F67" s="19">
        <v>1339967894.9400001</v>
      </c>
      <c r="G67" s="12">
        <v>1339995993.9300001</v>
      </c>
      <c r="H67" s="12">
        <v>1333060471.3499999</v>
      </c>
      <c r="I67" s="19">
        <v>-28098.99</v>
      </c>
    </row>
    <row r="68" spans="1:9" x14ac:dyDescent="0.2">
      <c r="A68" s="9" t="s">
        <v>79</v>
      </c>
      <c r="B68" s="9" t="s">
        <v>79</v>
      </c>
      <c r="C68" s="9" t="s">
        <v>81</v>
      </c>
      <c r="D68" s="19">
        <v>1564676640</v>
      </c>
      <c r="E68" s="12">
        <v>-151548210.41999999</v>
      </c>
      <c r="F68" s="19">
        <v>630790109.58000004</v>
      </c>
      <c r="G68" s="12">
        <v>630790109.58000004</v>
      </c>
      <c r="H68" s="12">
        <v>630790109.58000004</v>
      </c>
      <c r="I68" s="20">
        <v>0</v>
      </c>
    </row>
    <row r="69" spans="1:9" x14ac:dyDescent="0.2">
      <c r="A69" s="9" t="s">
        <v>79</v>
      </c>
      <c r="B69" s="9" t="s">
        <v>79</v>
      </c>
      <c r="C69" s="9" t="s">
        <v>174</v>
      </c>
      <c r="D69" s="19">
        <v>5313229482</v>
      </c>
      <c r="E69" s="12">
        <v>434253791.80000001</v>
      </c>
      <c r="F69" s="19">
        <v>2503744077.8000002</v>
      </c>
      <c r="G69" s="12">
        <v>2503744077.8000002</v>
      </c>
      <c r="H69" s="12">
        <v>2418169658.8600001</v>
      </c>
      <c r="I69" s="20">
        <v>0</v>
      </c>
    </row>
    <row r="70" spans="1:9" x14ac:dyDescent="0.2">
      <c r="A70" s="9" t="s">
        <v>79</v>
      </c>
      <c r="B70" s="9" t="s">
        <v>79</v>
      </c>
      <c r="C70" s="9" t="s">
        <v>82</v>
      </c>
      <c r="D70" s="20">
        <v>0</v>
      </c>
      <c r="E70" s="13">
        <v>0</v>
      </c>
      <c r="F70" s="20">
        <v>0</v>
      </c>
      <c r="G70" s="13">
        <v>0</v>
      </c>
      <c r="H70" s="13">
        <v>0</v>
      </c>
      <c r="I70" s="20">
        <v>0</v>
      </c>
    </row>
    <row r="71" spans="1:9" x14ac:dyDescent="0.2">
      <c r="A71" s="9" t="s">
        <v>79</v>
      </c>
      <c r="B71" s="9" t="s">
        <v>79</v>
      </c>
      <c r="C71" s="9" t="s">
        <v>175</v>
      </c>
      <c r="D71" s="19">
        <v>28650943</v>
      </c>
      <c r="E71" s="12">
        <v>17985046.760000002</v>
      </c>
      <c r="F71" s="19">
        <v>33164062.760000002</v>
      </c>
      <c r="G71" s="12">
        <v>33164062.760000002</v>
      </c>
      <c r="H71" s="12">
        <v>33164062.760000002</v>
      </c>
      <c r="I71" s="20">
        <v>0</v>
      </c>
    </row>
    <row r="72" spans="1:9" x14ac:dyDescent="0.2">
      <c r="A72" s="9" t="s">
        <v>79</v>
      </c>
      <c r="B72" s="9" t="s">
        <v>83</v>
      </c>
      <c r="C72" s="9" t="s">
        <v>176</v>
      </c>
      <c r="D72" s="19">
        <v>94362266</v>
      </c>
      <c r="E72" s="12">
        <v>-23928681.77</v>
      </c>
      <c r="F72" s="19">
        <v>29570638.23</v>
      </c>
      <c r="G72" s="12">
        <v>29570638.23</v>
      </c>
      <c r="H72" s="12">
        <v>29568648.239999998</v>
      </c>
      <c r="I72" s="20">
        <v>0</v>
      </c>
    </row>
    <row r="73" spans="1:9" x14ac:dyDescent="0.2">
      <c r="A73" s="9" t="s">
        <v>79</v>
      </c>
      <c r="B73" s="9" t="s">
        <v>79</v>
      </c>
      <c r="C73" s="9" t="s">
        <v>84</v>
      </c>
      <c r="D73" s="19">
        <v>48108130</v>
      </c>
      <c r="E73" s="12">
        <v>15471925.32</v>
      </c>
      <c r="F73" s="19">
        <v>43162942.32</v>
      </c>
      <c r="G73" s="12">
        <v>43162942.32</v>
      </c>
      <c r="H73" s="12">
        <v>43151635.689999998</v>
      </c>
      <c r="I73" s="20">
        <v>0</v>
      </c>
    </row>
    <row r="74" spans="1:9" x14ac:dyDescent="0.2">
      <c r="A74" s="9" t="s">
        <v>79</v>
      </c>
      <c r="B74" s="9" t="s">
        <v>79</v>
      </c>
      <c r="C74" s="9" t="s">
        <v>177</v>
      </c>
      <c r="D74" s="20">
        <v>0</v>
      </c>
      <c r="E74" s="12">
        <v>24000</v>
      </c>
      <c r="F74" s="19">
        <v>24000</v>
      </c>
      <c r="G74" s="12">
        <v>24000</v>
      </c>
      <c r="H74" s="12">
        <v>24000</v>
      </c>
      <c r="I74" s="20">
        <v>0</v>
      </c>
    </row>
    <row r="75" spans="1:9" x14ac:dyDescent="0.2">
      <c r="A75" s="9" t="s">
        <v>79</v>
      </c>
      <c r="B75" s="9" t="s">
        <v>79</v>
      </c>
      <c r="C75" s="9" t="s">
        <v>178</v>
      </c>
      <c r="D75" s="19">
        <v>14133917</v>
      </c>
      <c r="E75" s="12">
        <v>-601859.16</v>
      </c>
      <c r="F75" s="19">
        <v>4257164.84</v>
      </c>
      <c r="G75" s="12">
        <v>4257164.84</v>
      </c>
      <c r="H75" s="12">
        <v>4257164.84</v>
      </c>
      <c r="I75" s="20">
        <v>0</v>
      </c>
    </row>
    <row r="76" spans="1:9" x14ac:dyDescent="0.2">
      <c r="A76" s="9" t="s">
        <v>79</v>
      </c>
      <c r="B76" s="9" t="s">
        <v>79</v>
      </c>
      <c r="C76" s="9" t="s">
        <v>179</v>
      </c>
      <c r="D76" s="19">
        <v>763806</v>
      </c>
      <c r="E76" s="12">
        <v>3984718.95</v>
      </c>
      <c r="F76" s="19">
        <v>4423862.95</v>
      </c>
      <c r="G76" s="12">
        <v>4423862.95</v>
      </c>
      <c r="H76" s="12">
        <v>4423862.95</v>
      </c>
      <c r="I76" s="20">
        <v>0</v>
      </c>
    </row>
    <row r="77" spans="1:9" x14ac:dyDescent="0.2">
      <c r="A77" s="9" t="s">
        <v>79</v>
      </c>
      <c r="B77" s="9" t="s">
        <v>79</v>
      </c>
      <c r="C77" s="9" t="s">
        <v>85</v>
      </c>
      <c r="D77" s="19">
        <v>6530810</v>
      </c>
      <c r="E77" s="12">
        <v>-1184628.81</v>
      </c>
      <c r="F77" s="19">
        <v>2110314.19</v>
      </c>
      <c r="G77" s="12">
        <v>2110314.19</v>
      </c>
      <c r="H77" s="12">
        <v>2104877.2200000002</v>
      </c>
      <c r="I77" s="20">
        <v>0</v>
      </c>
    </row>
    <row r="78" spans="1:9" x14ac:dyDescent="0.2">
      <c r="A78" s="9" t="s">
        <v>79</v>
      </c>
      <c r="B78" s="9" t="s">
        <v>79</v>
      </c>
      <c r="C78" s="9" t="s">
        <v>180</v>
      </c>
      <c r="D78" s="19">
        <v>6027236</v>
      </c>
      <c r="E78" s="12">
        <v>-1557626.18</v>
      </c>
      <c r="F78" s="19">
        <v>1007727.82</v>
      </c>
      <c r="G78" s="12">
        <v>1007727.82</v>
      </c>
      <c r="H78" s="12">
        <v>1007727.82</v>
      </c>
      <c r="I78" s="20">
        <v>0</v>
      </c>
    </row>
    <row r="79" spans="1:9" x14ac:dyDescent="0.2">
      <c r="A79" s="9" t="s">
        <v>79</v>
      </c>
      <c r="B79" s="9" t="s">
        <v>79</v>
      </c>
      <c r="C79" s="9" t="s">
        <v>86</v>
      </c>
      <c r="D79" s="20">
        <v>0</v>
      </c>
      <c r="E79" s="13">
        <v>0</v>
      </c>
      <c r="F79" s="20">
        <v>0</v>
      </c>
      <c r="G79" s="13">
        <v>0</v>
      </c>
      <c r="H79" s="13">
        <v>0</v>
      </c>
      <c r="I79" s="20">
        <v>0</v>
      </c>
    </row>
    <row r="80" spans="1:9" x14ac:dyDescent="0.2">
      <c r="A80" s="9" t="s">
        <v>79</v>
      </c>
      <c r="B80" s="9" t="s">
        <v>79</v>
      </c>
      <c r="C80" s="9" t="s">
        <v>87</v>
      </c>
      <c r="D80" s="19">
        <v>2970385</v>
      </c>
      <c r="E80" s="12">
        <v>-924271.32</v>
      </c>
      <c r="F80" s="19">
        <v>1121551.68</v>
      </c>
      <c r="G80" s="12">
        <v>1121551.68</v>
      </c>
      <c r="H80" s="12">
        <v>1121551.68</v>
      </c>
      <c r="I80" s="20">
        <v>0</v>
      </c>
    </row>
    <row r="81" spans="1:9" x14ac:dyDescent="0.2">
      <c r="A81" s="9" t="s">
        <v>79</v>
      </c>
      <c r="B81" s="9" t="s">
        <v>88</v>
      </c>
      <c r="C81" s="9" t="s">
        <v>181</v>
      </c>
      <c r="D81" s="19">
        <v>97415672</v>
      </c>
      <c r="E81" s="12">
        <v>-30310451.359999999</v>
      </c>
      <c r="F81" s="19">
        <v>17463308.640000001</v>
      </c>
      <c r="G81" s="12">
        <v>17463308.640000001</v>
      </c>
      <c r="H81" s="12">
        <v>17463308.640000001</v>
      </c>
      <c r="I81" s="20">
        <v>0</v>
      </c>
    </row>
    <row r="82" spans="1:9" x14ac:dyDescent="0.2">
      <c r="A82" s="9" t="s">
        <v>79</v>
      </c>
      <c r="B82" s="9" t="s">
        <v>79</v>
      </c>
      <c r="C82" s="9" t="s">
        <v>89</v>
      </c>
      <c r="D82" s="19">
        <v>31626501</v>
      </c>
      <c r="E82" s="12">
        <v>-8242104.6500000004</v>
      </c>
      <c r="F82" s="19">
        <v>8207737.3499999996</v>
      </c>
      <c r="G82" s="12">
        <v>8207737.3499999996</v>
      </c>
      <c r="H82" s="12">
        <v>8207737.3499999996</v>
      </c>
      <c r="I82" s="20">
        <v>0</v>
      </c>
    </row>
    <row r="83" spans="1:9" x14ac:dyDescent="0.2">
      <c r="A83" s="9" t="s">
        <v>79</v>
      </c>
      <c r="B83" s="9" t="s">
        <v>79</v>
      </c>
      <c r="C83" s="9" t="s">
        <v>182</v>
      </c>
      <c r="D83" s="19">
        <v>17151793</v>
      </c>
      <c r="E83" s="12">
        <v>35306463.539999999</v>
      </c>
      <c r="F83" s="19">
        <v>46529677.539999999</v>
      </c>
      <c r="G83" s="12">
        <v>46529677.539999999</v>
      </c>
      <c r="H83" s="12">
        <v>46498677.539999999</v>
      </c>
      <c r="I83" s="20">
        <v>0</v>
      </c>
    </row>
    <row r="84" spans="1:9" x14ac:dyDescent="0.2">
      <c r="A84" s="9" t="s">
        <v>79</v>
      </c>
      <c r="B84" s="9" t="s">
        <v>79</v>
      </c>
      <c r="C84" s="9" t="s">
        <v>90</v>
      </c>
      <c r="D84" s="19">
        <v>8463385</v>
      </c>
      <c r="E84" s="12">
        <v>-4317270.63</v>
      </c>
      <c r="F84" s="19">
        <v>1821767.37</v>
      </c>
      <c r="G84" s="12">
        <v>1821767.37</v>
      </c>
      <c r="H84" s="12">
        <v>1821767.37</v>
      </c>
      <c r="I84" s="20">
        <v>0</v>
      </c>
    </row>
    <row r="85" spans="1:9" x14ac:dyDescent="0.2">
      <c r="A85" s="9" t="s">
        <v>79</v>
      </c>
      <c r="B85" s="9" t="s">
        <v>79</v>
      </c>
      <c r="C85" s="9" t="s">
        <v>183</v>
      </c>
      <c r="D85" s="19">
        <v>58500486</v>
      </c>
      <c r="E85" s="12">
        <v>8627726.5199999996</v>
      </c>
      <c r="F85" s="19">
        <v>25420760.52</v>
      </c>
      <c r="G85" s="12">
        <v>25420760.52</v>
      </c>
      <c r="H85" s="12">
        <v>25420760.52</v>
      </c>
      <c r="I85" s="20">
        <v>0</v>
      </c>
    </row>
    <row r="86" spans="1:9" x14ac:dyDescent="0.2">
      <c r="A86" s="9" t="s">
        <v>79</v>
      </c>
      <c r="B86" s="9" t="s">
        <v>79</v>
      </c>
      <c r="C86" s="9" t="s">
        <v>184</v>
      </c>
      <c r="D86" s="19">
        <v>329997</v>
      </c>
      <c r="E86" s="12">
        <v>215493.4</v>
      </c>
      <c r="F86" s="19">
        <v>284370.40000000002</v>
      </c>
      <c r="G86" s="12">
        <v>284370.40000000002</v>
      </c>
      <c r="H86" s="12">
        <v>284370.40000000002</v>
      </c>
      <c r="I86" s="20">
        <v>0</v>
      </c>
    </row>
    <row r="87" spans="1:9" x14ac:dyDescent="0.2">
      <c r="A87" s="9" t="s">
        <v>79</v>
      </c>
      <c r="B87" s="9" t="s">
        <v>79</v>
      </c>
      <c r="C87" s="9" t="s">
        <v>185</v>
      </c>
      <c r="D87" s="19">
        <v>10599639</v>
      </c>
      <c r="E87" s="12">
        <v>-3075091.66</v>
      </c>
      <c r="F87" s="19">
        <v>2128917.34</v>
      </c>
      <c r="G87" s="12">
        <v>2128917.34</v>
      </c>
      <c r="H87" s="12">
        <v>2051192.34</v>
      </c>
      <c r="I87" s="20">
        <v>0</v>
      </c>
    </row>
    <row r="88" spans="1:9" x14ac:dyDescent="0.2">
      <c r="A88" s="9" t="s">
        <v>79</v>
      </c>
      <c r="B88" s="9" t="s">
        <v>79</v>
      </c>
      <c r="C88" s="9" t="s">
        <v>91</v>
      </c>
      <c r="D88" s="19">
        <v>11487241</v>
      </c>
      <c r="E88" s="12">
        <v>-5086708.82</v>
      </c>
      <c r="F88" s="19">
        <v>925044.18</v>
      </c>
      <c r="G88" s="12">
        <v>925044.18</v>
      </c>
      <c r="H88" s="12">
        <v>925044.18</v>
      </c>
      <c r="I88" s="20">
        <v>0</v>
      </c>
    </row>
    <row r="89" spans="1:9" x14ac:dyDescent="0.2">
      <c r="A89" s="9" t="s">
        <v>79</v>
      </c>
      <c r="B89" s="9" t="s">
        <v>79</v>
      </c>
      <c r="C89" s="9" t="s">
        <v>92</v>
      </c>
      <c r="D89" s="19">
        <v>1482613792</v>
      </c>
      <c r="E89" s="12">
        <v>-297268437.08999997</v>
      </c>
      <c r="F89" s="19">
        <v>444215936.91000003</v>
      </c>
      <c r="G89" s="12">
        <v>444215936.91000003</v>
      </c>
      <c r="H89" s="12">
        <v>437173718.91000003</v>
      </c>
      <c r="I89" s="20">
        <v>0</v>
      </c>
    </row>
    <row r="90" spans="1:9" x14ac:dyDescent="0.2">
      <c r="A90" s="9" t="s">
        <v>79</v>
      </c>
      <c r="B90" s="9" t="s">
        <v>93</v>
      </c>
      <c r="C90" s="9" t="s">
        <v>186</v>
      </c>
      <c r="D90" s="19">
        <v>2256175942</v>
      </c>
      <c r="E90" s="12">
        <v>212555259.28</v>
      </c>
      <c r="F90" s="19">
        <v>1292565288.28</v>
      </c>
      <c r="G90" s="12">
        <v>1292565288.28</v>
      </c>
      <c r="H90" s="12">
        <v>1292565288.28</v>
      </c>
      <c r="I90" s="20">
        <v>0</v>
      </c>
    </row>
    <row r="91" spans="1:9" x14ac:dyDescent="0.2">
      <c r="A91" s="9" t="s">
        <v>79</v>
      </c>
      <c r="B91" s="9" t="s">
        <v>79</v>
      </c>
      <c r="C91" s="9" t="s">
        <v>187</v>
      </c>
      <c r="D91" s="19">
        <v>9724379647</v>
      </c>
      <c r="E91" s="12">
        <v>421715030.73000002</v>
      </c>
      <c r="F91" s="19">
        <v>5029258226.7299995</v>
      </c>
      <c r="G91" s="12">
        <v>5029258226.7299995</v>
      </c>
      <c r="H91" s="12">
        <v>4941788048.46</v>
      </c>
      <c r="I91" s="20">
        <v>0</v>
      </c>
    </row>
    <row r="92" spans="1:9" x14ac:dyDescent="0.2">
      <c r="A92" s="9" t="s">
        <v>79</v>
      </c>
      <c r="B92" s="9" t="s">
        <v>79</v>
      </c>
      <c r="C92" s="9" t="s">
        <v>94</v>
      </c>
      <c r="D92" s="20">
        <v>0</v>
      </c>
      <c r="E92" s="12">
        <v>4649999.7699999996</v>
      </c>
      <c r="F92" s="19">
        <v>4649999.7699999996</v>
      </c>
      <c r="G92" s="12">
        <v>4649999.7699999996</v>
      </c>
      <c r="H92" s="12">
        <v>4649999.7699999996</v>
      </c>
      <c r="I92" s="20">
        <v>0</v>
      </c>
    </row>
    <row r="93" spans="1:9" x14ac:dyDescent="0.2">
      <c r="A93" s="9" t="s">
        <v>79</v>
      </c>
      <c r="B93" s="9" t="s">
        <v>79</v>
      </c>
      <c r="C93" s="9" t="s">
        <v>95</v>
      </c>
      <c r="D93" s="20">
        <v>0</v>
      </c>
      <c r="E93" s="12">
        <v>2984.56</v>
      </c>
      <c r="F93" s="19">
        <v>2984.56</v>
      </c>
      <c r="G93" s="12">
        <v>2984.56</v>
      </c>
      <c r="H93" s="12">
        <v>2984.56</v>
      </c>
      <c r="I93" s="20">
        <v>0</v>
      </c>
    </row>
    <row r="94" spans="1:9" x14ac:dyDescent="0.2">
      <c r="A94" s="9" t="s">
        <v>79</v>
      </c>
      <c r="B94" s="9" t="s">
        <v>79</v>
      </c>
      <c r="C94" s="9" t="s">
        <v>96</v>
      </c>
      <c r="D94" s="20">
        <v>0</v>
      </c>
      <c r="E94" s="13">
        <v>0</v>
      </c>
      <c r="F94" s="20">
        <v>0</v>
      </c>
      <c r="G94" s="13">
        <v>0</v>
      </c>
      <c r="H94" s="13">
        <v>0</v>
      </c>
      <c r="I94" s="20">
        <v>0</v>
      </c>
    </row>
    <row r="95" spans="1:9" x14ac:dyDescent="0.2">
      <c r="A95" s="9" t="s">
        <v>79</v>
      </c>
      <c r="B95" s="9" t="s">
        <v>79</v>
      </c>
      <c r="C95" s="9" t="s">
        <v>188</v>
      </c>
      <c r="D95" s="20">
        <v>0</v>
      </c>
      <c r="E95" s="13">
        <v>0</v>
      </c>
      <c r="F95" s="20">
        <v>0</v>
      </c>
      <c r="G95" s="13">
        <v>0</v>
      </c>
      <c r="H95" s="13">
        <v>0</v>
      </c>
      <c r="I95" s="20">
        <v>0</v>
      </c>
    </row>
    <row r="96" spans="1:9" x14ac:dyDescent="0.2">
      <c r="A96" s="9" t="s">
        <v>79</v>
      </c>
      <c r="B96" s="9" t="s">
        <v>79</v>
      </c>
      <c r="C96" s="9" t="s">
        <v>97</v>
      </c>
      <c r="D96" s="20">
        <v>0</v>
      </c>
      <c r="E96" s="13">
        <v>0</v>
      </c>
      <c r="F96" s="20">
        <v>0</v>
      </c>
      <c r="G96" s="13">
        <v>0</v>
      </c>
      <c r="H96" s="13">
        <v>0</v>
      </c>
      <c r="I96" s="20">
        <v>0</v>
      </c>
    </row>
    <row r="97" spans="1:9" x14ac:dyDescent="0.2">
      <c r="A97" s="9" t="s">
        <v>79</v>
      </c>
      <c r="B97" s="9" t="s">
        <v>79</v>
      </c>
      <c r="C97" s="9" t="s">
        <v>98</v>
      </c>
      <c r="D97" s="20">
        <v>0</v>
      </c>
      <c r="E97" s="13">
        <v>0</v>
      </c>
      <c r="F97" s="20">
        <v>0</v>
      </c>
      <c r="G97" s="13">
        <v>0</v>
      </c>
      <c r="H97" s="13">
        <v>0</v>
      </c>
      <c r="I97" s="20">
        <v>0</v>
      </c>
    </row>
    <row r="98" spans="1:9" x14ac:dyDescent="0.2">
      <c r="A98" s="9" t="s">
        <v>79</v>
      </c>
      <c r="B98" s="9" t="s">
        <v>79</v>
      </c>
      <c r="C98" s="9" t="s">
        <v>99</v>
      </c>
      <c r="D98" s="20">
        <v>0</v>
      </c>
      <c r="E98" s="13">
        <v>0</v>
      </c>
      <c r="F98" s="20">
        <v>0</v>
      </c>
      <c r="G98" s="13">
        <v>0</v>
      </c>
      <c r="H98" s="13">
        <v>0</v>
      </c>
      <c r="I98" s="20">
        <v>0</v>
      </c>
    </row>
    <row r="99" spans="1:9" x14ac:dyDescent="0.2">
      <c r="A99" s="9" t="s">
        <v>79</v>
      </c>
      <c r="B99" s="9" t="s">
        <v>100</v>
      </c>
      <c r="C99" s="9" t="s">
        <v>189</v>
      </c>
      <c r="D99" s="20">
        <v>0</v>
      </c>
      <c r="E99" s="12">
        <v>6390048.1799999997</v>
      </c>
      <c r="F99" s="19">
        <v>6390048.1799999997</v>
      </c>
      <c r="G99" s="12">
        <v>6390048.1799999997</v>
      </c>
      <c r="H99" s="12">
        <v>6390048.1799999997</v>
      </c>
      <c r="I99" s="20">
        <v>0</v>
      </c>
    </row>
    <row r="100" spans="1:9" x14ac:dyDescent="0.2">
      <c r="A100" s="9" t="s">
        <v>79</v>
      </c>
      <c r="B100" s="9" t="s">
        <v>79</v>
      </c>
      <c r="C100" s="9" t="s">
        <v>101</v>
      </c>
      <c r="D100" s="20">
        <v>0</v>
      </c>
      <c r="E100" s="12">
        <v>1648376.13</v>
      </c>
      <c r="F100" s="19">
        <v>1648376.13</v>
      </c>
      <c r="G100" s="12">
        <v>1648376.13</v>
      </c>
      <c r="H100" s="12">
        <v>1648376.13</v>
      </c>
      <c r="I100" s="20">
        <v>0</v>
      </c>
    </row>
    <row r="101" spans="1:9" x14ac:dyDescent="0.2">
      <c r="A101" s="9" t="s">
        <v>79</v>
      </c>
      <c r="B101" s="9" t="s">
        <v>79</v>
      </c>
      <c r="C101" s="9" t="s">
        <v>190</v>
      </c>
      <c r="D101" s="20">
        <v>0</v>
      </c>
      <c r="E101" s="12">
        <v>249957.51</v>
      </c>
      <c r="F101" s="19">
        <v>249957.51</v>
      </c>
      <c r="G101" s="12">
        <v>249957.51</v>
      </c>
      <c r="H101" s="12">
        <v>249957.51</v>
      </c>
      <c r="I101" s="20">
        <v>0</v>
      </c>
    </row>
    <row r="102" spans="1:9" x14ac:dyDescent="0.2">
      <c r="A102" s="9" t="s">
        <v>79</v>
      </c>
      <c r="B102" s="9" t="s">
        <v>79</v>
      </c>
      <c r="C102" s="9" t="s">
        <v>191</v>
      </c>
      <c r="D102" s="20">
        <v>0</v>
      </c>
      <c r="E102" s="13">
        <v>0</v>
      </c>
      <c r="F102" s="20">
        <v>0</v>
      </c>
      <c r="G102" s="13">
        <v>0</v>
      </c>
      <c r="H102" s="13">
        <v>0</v>
      </c>
      <c r="I102" s="20">
        <v>0</v>
      </c>
    </row>
    <row r="103" spans="1:9" x14ac:dyDescent="0.2">
      <c r="A103" s="9" t="s">
        <v>79</v>
      </c>
      <c r="B103" s="9" t="s">
        <v>79</v>
      </c>
      <c r="C103" s="9" t="s">
        <v>102</v>
      </c>
      <c r="D103" s="20">
        <v>0</v>
      </c>
      <c r="E103" s="13">
        <v>0</v>
      </c>
      <c r="F103" s="20">
        <v>0</v>
      </c>
      <c r="G103" s="13">
        <v>0</v>
      </c>
      <c r="H103" s="13">
        <v>0</v>
      </c>
      <c r="I103" s="20">
        <v>0</v>
      </c>
    </row>
    <row r="104" spans="1:9" x14ac:dyDescent="0.2">
      <c r="A104" s="9" t="s">
        <v>79</v>
      </c>
      <c r="B104" s="9" t="s">
        <v>79</v>
      </c>
      <c r="C104" s="9" t="s">
        <v>103</v>
      </c>
      <c r="D104" s="20">
        <v>0</v>
      </c>
      <c r="E104" s="13">
        <v>0</v>
      </c>
      <c r="F104" s="20">
        <v>0</v>
      </c>
      <c r="G104" s="13">
        <v>0</v>
      </c>
      <c r="H104" s="13">
        <v>0</v>
      </c>
      <c r="I104" s="20">
        <v>0</v>
      </c>
    </row>
    <row r="105" spans="1:9" x14ac:dyDescent="0.2">
      <c r="A105" s="9" t="s">
        <v>79</v>
      </c>
      <c r="B105" s="9" t="s">
        <v>79</v>
      </c>
      <c r="C105" s="9" t="s">
        <v>192</v>
      </c>
      <c r="D105" s="20">
        <v>0</v>
      </c>
      <c r="E105" s="13">
        <v>0</v>
      </c>
      <c r="F105" s="20">
        <v>0</v>
      </c>
      <c r="G105" s="13">
        <v>0</v>
      </c>
      <c r="H105" s="13">
        <v>0</v>
      </c>
      <c r="I105" s="20">
        <v>0</v>
      </c>
    </row>
    <row r="106" spans="1:9" x14ac:dyDescent="0.2">
      <c r="A106" s="9" t="s">
        <v>79</v>
      </c>
      <c r="B106" s="9" t="s">
        <v>79</v>
      </c>
      <c r="C106" s="9" t="s">
        <v>123</v>
      </c>
      <c r="D106" s="20">
        <v>0</v>
      </c>
      <c r="E106" s="13">
        <v>0</v>
      </c>
      <c r="F106" s="20">
        <v>0</v>
      </c>
      <c r="G106" s="13">
        <v>0</v>
      </c>
      <c r="H106" s="13">
        <v>0</v>
      </c>
      <c r="I106" s="20">
        <v>0</v>
      </c>
    </row>
    <row r="107" spans="1:9" x14ac:dyDescent="0.2">
      <c r="A107" s="9" t="s">
        <v>79</v>
      </c>
      <c r="B107" s="9" t="s">
        <v>79</v>
      </c>
      <c r="C107" s="9" t="s">
        <v>104</v>
      </c>
      <c r="D107" s="20">
        <v>0</v>
      </c>
      <c r="E107" s="12">
        <v>850000</v>
      </c>
      <c r="F107" s="19">
        <v>850000</v>
      </c>
      <c r="G107" s="12">
        <v>850000</v>
      </c>
      <c r="H107" s="12">
        <v>850000</v>
      </c>
      <c r="I107" s="20">
        <v>0</v>
      </c>
    </row>
    <row r="108" spans="1:9" x14ac:dyDescent="0.2">
      <c r="A108" s="9" t="s">
        <v>79</v>
      </c>
      <c r="B108" s="9" t="s">
        <v>193</v>
      </c>
      <c r="C108" s="9" t="s">
        <v>194</v>
      </c>
      <c r="D108" s="19">
        <v>187888006</v>
      </c>
      <c r="E108" s="12">
        <v>172669428.55000001</v>
      </c>
      <c r="F108" s="19">
        <v>266613426.55000001</v>
      </c>
      <c r="G108" s="12">
        <v>266613426.55000001</v>
      </c>
      <c r="H108" s="12">
        <v>266613426.55000001</v>
      </c>
      <c r="I108" s="20">
        <v>0</v>
      </c>
    </row>
    <row r="109" spans="1:9" x14ac:dyDescent="0.2">
      <c r="A109" s="9" t="s">
        <v>79</v>
      </c>
      <c r="B109" s="9" t="s">
        <v>79</v>
      </c>
      <c r="C109" s="9" t="s">
        <v>195</v>
      </c>
      <c r="D109" s="20">
        <v>0</v>
      </c>
      <c r="E109" s="12">
        <v>7985441.04</v>
      </c>
      <c r="F109" s="19">
        <v>7985441.04</v>
      </c>
      <c r="G109" s="12">
        <v>7985441.04</v>
      </c>
      <c r="H109" s="12">
        <v>7985441.04</v>
      </c>
      <c r="I109" s="20">
        <v>0</v>
      </c>
    </row>
    <row r="110" spans="1:9" x14ac:dyDescent="0.2">
      <c r="A110" s="9" t="s">
        <v>79</v>
      </c>
      <c r="B110" s="9" t="s">
        <v>79</v>
      </c>
      <c r="C110" s="9" t="s">
        <v>124</v>
      </c>
      <c r="D110" s="20">
        <v>0</v>
      </c>
      <c r="E110" s="13">
        <v>0</v>
      </c>
      <c r="F110" s="20">
        <v>0</v>
      </c>
      <c r="G110" s="13">
        <v>0</v>
      </c>
      <c r="H110" s="13">
        <v>0</v>
      </c>
      <c r="I110" s="20">
        <v>0</v>
      </c>
    </row>
    <row r="111" spans="1:9" x14ac:dyDescent="0.2">
      <c r="A111" s="9" t="s">
        <v>79</v>
      </c>
      <c r="B111" s="9" t="s">
        <v>105</v>
      </c>
      <c r="C111" s="9" t="s">
        <v>106</v>
      </c>
      <c r="D111" s="20">
        <v>0</v>
      </c>
      <c r="E111" s="13">
        <v>0</v>
      </c>
      <c r="F111" s="20">
        <v>0</v>
      </c>
      <c r="G111" s="13">
        <v>0</v>
      </c>
      <c r="H111" s="13">
        <v>0</v>
      </c>
      <c r="I111" s="20">
        <v>0</v>
      </c>
    </row>
    <row r="112" spans="1:9" x14ac:dyDescent="0.2">
      <c r="A112" s="9" t="s">
        <v>79</v>
      </c>
      <c r="B112" s="9" t="s">
        <v>79</v>
      </c>
      <c r="C112" s="9" t="s">
        <v>125</v>
      </c>
      <c r="D112" s="20">
        <v>0</v>
      </c>
      <c r="E112" s="13">
        <v>0</v>
      </c>
      <c r="F112" s="20">
        <v>0</v>
      </c>
      <c r="G112" s="13">
        <v>0</v>
      </c>
      <c r="H112" s="13">
        <v>0</v>
      </c>
      <c r="I112" s="20">
        <v>0</v>
      </c>
    </row>
    <row r="113" spans="1:9" x14ac:dyDescent="0.2">
      <c r="A113" s="9" t="s">
        <v>79</v>
      </c>
      <c r="B113" s="9" t="s">
        <v>79</v>
      </c>
      <c r="C113" s="9" t="s">
        <v>196</v>
      </c>
      <c r="D113" s="20">
        <v>0</v>
      </c>
      <c r="E113" s="13">
        <v>0</v>
      </c>
      <c r="F113" s="20">
        <v>0</v>
      </c>
      <c r="G113" s="13">
        <v>0</v>
      </c>
      <c r="H113" s="13">
        <v>0</v>
      </c>
      <c r="I113" s="20">
        <v>0</v>
      </c>
    </row>
    <row r="114" spans="1:9" x14ac:dyDescent="0.2">
      <c r="A114" s="9" t="s">
        <v>79</v>
      </c>
      <c r="B114" s="9" t="s">
        <v>79</v>
      </c>
      <c r="C114" s="9" t="s">
        <v>197</v>
      </c>
      <c r="D114" s="20">
        <v>0</v>
      </c>
      <c r="E114" s="13">
        <v>0</v>
      </c>
      <c r="F114" s="20">
        <v>0</v>
      </c>
      <c r="G114" s="13">
        <v>0</v>
      </c>
      <c r="H114" s="13">
        <v>0</v>
      </c>
      <c r="I114" s="20">
        <v>0</v>
      </c>
    </row>
    <row r="115" spans="1:9" x14ac:dyDescent="0.2">
      <c r="A115" s="9" t="s">
        <v>79</v>
      </c>
      <c r="B115" s="9" t="s">
        <v>79</v>
      </c>
      <c r="C115" s="9" t="s">
        <v>198</v>
      </c>
      <c r="D115" s="20">
        <v>0</v>
      </c>
      <c r="E115" s="13">
        <v>0</v>
      </c>
      <c r="F115" s="20">
        <v>0</v>
      </c>
      <c r="G115" s="13">
        <v>0</v>
      </c>
      <c r="H115" s="13">
        <v>0</v>
      </c>
      <c r="I115" s="20">
        <v>0</v>
      </c>
    </row>
    <row r="116" spans="1:9" x14ac:dyDescent="0.2">
      <c r="A116" s="9" t="s">
        <v>79</v>
      </c>
      <c r="B116" s="9" t="s">
        <v>79</v>
      </c>
      <c r="C116" s="9" t="s">
        <v>107</v>
      </c>
      <c r="D116" s="20">
        <v>0</v>
      </c>
      <c r="E116" s="13">
        <v>0</v>
      </c>
      <c r="F116" s="20">
        <v>0</v>
      </c>
      <c r="G116" s="13">
        <v>0</v>
      </c>
      <c r="H116" s="13">
        <v>0</v>
      </c>
      <c r="I116" s="20">
        <v>0</v>
      </c>
    </row>
    <row r="117" spans="1:9" x14ac:dyDescent="0.2">
      <c r="A117" s="9" t="s">
        <v>79</v>
      </c>
      <c r="B117" s="9" t="s">
        <v>79</v>
      </c>
      <c r="C117" s="9" t="s">
        <v>108</v>
      </c>
      <c r="D117" s="20">
        <v>0</v>
      </c>
      <c r="E117" s="13">
        <v>0</v>
      </c>
      <c r="F117" s="20">
        <v>0</v>
      </c>
      <c r="G117" s="13">
        <v>0</v>
      </c>
      <c r="H117" s="13">
        <v>0</v>
      </c>
      <c r="I117" s="20">
        <v>0</v>
      </c>
    </row>
    <row r="118" spans="1:9" x14ac:dyDescent="0.2">
      <c r="A118" s="9" t="s">
        <v>79</v>
      </c>
      <c r="B118" s="9" t="s">
        <v>109</v>
      </c>
      <c r="C118" s="9" t="s">
        <v>110</v>
      </c>
      <c r="D118" s="20">
        <v>0</v>
      </c>
      <c r="E118" s="13">
        <v>0</v>
      </c>
      <c r="F118" s="20">
        <v>0</v>
      </c>
      <c r="G118" s="13">
        <v>0</v>
      </c>
      <c r="H118" s="13">
        <v>0</v>
      </c>
      <c r="I118" s="20">
        <v>0</v>
      </c>
    </row>
    <row r="119" spans="1:9" x14ac:dyDescent="0.2">
      <c r="A119" s="9" t="s">
        <v>79</v>
      </c>
      <c r="B119" s="9" t="s">
        <v>79</v>
      </c>
      <c r="C119" s="9" t="s">
        <v>111</v>
      </c>
      <c r="D119" s="19">
        <v>5933509701</v>
      </c>
      <c r="E119" s="12">
        <v>-2820821</v>
      </c>
      <c r="F119" s="19">
        <v>2700801104</v>
      </c>
      <c r="G119" s="12">
        <v>2700801104</v>
      </c>
      <c r="H119" s="12">
        <v>2700801104</v>
      </c>
      <c r="I119" s="20">
        <v>0</v>
      </c>
    </row>
    <row r="120" spans="1:9" x14ac:dyDescent="0.2">
      <c r="A120" s="9" t="s">
        <v>79</v>
      </c>
      <c r="B120" s="9" t="s">
        <v>79</v>
      </c>
      <c r="C120" s="9" t="s">
        <v>112</v>
      </c>
      <c r="D120" s="20">
        <v>0</v>
      </c>
      <c r="E120" s="13">
        <v>0</v>
      </c>
      <c r="F120" s="20">
        <v>0</v>
      </c>
      <c r="G120" s="13">
        <v>0</v>
      </c>
      <c r="H120" s="13">
        <v>0</v>
      </c>
      <c r="I120" s="20">
        <v>0</v>
      </c>
    </row>
    <row r="121" spans="1:9" x14ac:dyDescent="0.2">
      <c r="A121" s="9" t="s">
        <v>79</v>
      </c>
      <c r="B121" s="9" t="s">
        <v>199</v>
      </c>
      <c r="C121" s="9" t="s">
        <v>200</v>
      </c>
      <c r="D121" s="19">
        <v>547275451</v>
      </c>
      <c r="E121" s="12">
        <v>-2230066.91</v>
      </c>
      <c r="F121" s="19">
        <v>260319757.09</v>
      </c>
      <c r="G121" s="12">
        <v>260319757.09</v>
      </c>
      <c r="H121" s="12">
        <v>260319757.09</v>
      </c>
      <c r="I121" s="20">
        <v>0</v>
      </c>
    </row>
    <row r="122" spans="1:9" x14ac:dyDescent="0.2">
      <c r="A122" s="9" t="s">
        <v>79</v>
      </c>
      <c r="B122" s="9" t="s">
        <v>79</v>
      </c>
      <c r="C122" s="9" t="s">
        <v>201</v>
      </c>
      <c r="D122" s="19">
        <v>1394872046</v>
      </c>
      <c r="E122" s="12">
        <v>-152437973.88</v>
      </c>
      <c r="F122" s="19">
        <v>531546142.12</v>
      </c>
      <c r="G122" s="12">
        <v>531546142.12</v>
      </c>
      <c r="H122" s="12">
        <v>531546142.12</v>
      </c>
      <c r="I122" s="20">
        <v>0</v>
      </c>
    </row>
    <row r="123" spans="1:9" x14ac:dyDescent="0.2">
      <c r="A123" s="9" t="s">
        <v>79</v>
      </c>
      <c r="B123" s="9" t="s">
        <v>79</v>
      </c>
      <c r="C123" s="9" t="s">
        <v>202</v>
      </c>
      <c r="D123" s="20">
        <v>0</v>
      </c>
      <c r="E123" s="13">
        <v>0</v>
      </c>
      <c r="F123" s="20">
        <v>0</v>
      </c>
      <c r="G123" s="13">
        <v>0</v>
      </c>
      <c r="H123" s="13">
        <v>0</v>
      </c>
      <c r="I123" s="20">
        <v>0</v>
      </c>
    </row>
    <row r="124" spans="1:9" x14ac:dyDescent="0.2">
      <c r="A124" s="9" t="s">
        <v>79</v>
      </c>
      <c r="B124" s="9" t="s">
        <v>79</v>
      </c>
      <c r="C124" s="9" t="s">
        <v>203</v>
      </c>
      <c r="D124" s="20">
        <v>0</v>
      </c>
      <c r="E124" s="13">
        <v>0</v>
      </c>
      <c r="F124" s="20">
        <v>0</v>
      </c>
      <c r="G124" s="13">
        <v>0</v>
      </c>
      <c r="H124" s="13">
        <v>0</v>
      </c>
      <c r="I124" s="20">
        <v>0</v>
      </c>
    </row>
    <row r="125" spans="1:9" x14ac:dyDescent="0.2">
      <c r="A125" s="9" t="s">
        <v>79</v>
      </c>
      <c r="B125" s="9" t="s">
        <v>79</v>
      </c>
      <c r="C125" s="9" t="s">
        <v>113</v>
      </c>
      <c r="D125" s="20">
        <v>0</v>
      </c>
      <c r="E125" s="13">
        <v>0</v>
      </c>
      <c r="F125" s="20">
        <v>0</v>
      </c>
      <c r="G125" s="13">
        <v>0</v>
      </c>
      <c r="H125" s="13">
        <v>0</v>
      </c>
      <c r="I125" s="20">
        <v>0</v>
      </c>
    </row>
    <row r="126" spans="1:9" x14ac:dyDescent="0.2">
      <c r="A126" s="9" t="s">
        <v>79</v>
      </c>
      <c r="B126" s="9" t="s">
        <v>79</v>
      </c>
      <c r="C126" s="9" t="s">
        <v>114</v>
      </c>
      <c r="D126" s="20">
        <v>0</v>
      </c>
      <c r="E126" s="13">
        <v>0</v>
      </c>
      <c r="F126" s="20">
        <v>0</v>
      </c>
      <c r="G126" s="13">
        <v>0</v>
      </c>
      <c r="H126" s="13">
        <v>0</v>
      </c>
      <c r="I126" s="20">
        <v>0</v>
      </c>
    </row>
    <row r="127" spans="1:9" x14ac:dyDescent="0.2">
      <c r="A127" s="9" t="s">
        <v>79</v>
      </c>
      <c r="B127" s="9" t="s">
        <v>79</v>
      </c>
      <c r="C127" s="9" t="s">
        <v>115</v>
      </c>
      <c r="D127" s="20">
        <v>0</v>
      </c>
      <c r="E127" s="13">
        <v>0</v>
      </c>
      <c r="F127" s="20">
        <v>0</v>
      </c>
      <c r="G127" s="13">
        <v>0</v>
      </c>
      <c r="H127" s="13">
        <v>0</v>
      </c>
      <c r="I127" s="20">
        <v>0</v>
      </c>
    </row>
    <row r="128" spans="1:9" x14ac:dyDescent="0.2">
      <c r="A128" s="15" t="s">
        <v>116</v>
      </c>
      <c r="B128" s="15" t="s">
        <v>79</v>
      </c>
      <c r="C128" s="15" t="s">
        <v>79</v>
      </c>
      <c r="D128" s="21">
        <v>75616545244</v>
      </c>
      <c r="E128" s="16">
        <v>1745526181.9000001</v>
      </c>
      <c r="F128" s="21">
        <v>36781484700.900002</v>
      </c>
      <c r="G128" s="16">
        <v>36781512799.889999</v>
      </c>
      <c r="H128" s="16">
        <v>35192807898.839996</v>
      </c>
      <c r="I128" s="21">
        <v>-28098.99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A0633B-8FEC-409A-BF73-00E0EE43BA63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6a. Por Objeto del Gasto</vt:lpstr>
      <vt:lpstr>Fechas</vt:lpstr>
      <vt:lpstr>fuente1</vt:lpstr>
      <vt:lpstr>'6a. Por Objeto del Gasto'!Área_de_impresión</vt:lpstr>
      <vt:lpstr>'6a. Por Objeto del Gasto'!Títulos_a_imprimir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6a. Clasificación por Objeto del Gasto - LDF</dc:title>
  <dc:creator>Nancy Vázquez</dc:creator>
  <cp:lastModifiedBy>SAR</cp:lastModifiedBy>
  <cp:lastPrinted>2021-07-30T23:28:01Z</cp:lastPrinted>
  <dcterms:created xsi:type="dcterms:W3CDTF">2016-10-12T14:50:55Z</dcterms:created>
  <dcterms:modified xsi:type="dcterms:W3CDTF">2021-07-30T23:28:11Z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6a. Por Objeto del Gasto</vt:lpwstr>
  </property>
  <property fmtid="{D5CDD505-2E9C-101B-9397-08002B2CF9AE}" pid="3" name="BExAnalyzer_OldName">
    <vt:lpwstr>6a. Estado Analítico de Egresos Clasif Objeto del Gasto.xlsx</vt:lpwstr>
  </property>
</Properties>
</file>